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USER\Desktop\nihal vk\"/>
    </mc:Choice>
  </mc:AlternateContent>
  <xr:revisionPtr revIDLastSave="0" documentId="13_ncr:1_{DED4E889-FBA9-45C8-9830-6645F319FE4B}" xr6:coauthVersionLast="47" xr6:coauthVersionMax="47" xr10:uidLastSave="{00000000-0000-0000-0000-000000000000}"/>
  <bookViews>
    <workbookView xWindow="-120" yWindow="-120" windowWidth="21840" windowHeight="13020" activeTab="5" xr2:uid="{00000000-000D-0000-FFFF-FFFF00000000}"/>
  </bookViews>
  <sheets>
    <sheet name="Sales" sheetId="9" r:id="rId1"/>
    <sheet name="Customers" sheetId="8" r:id="rId2"/>
    <sheet name="Products" sheetId="7" r:id="rId3"/>
    <sheet name="pivot" sheetId="5" r:id="rId4"/>
    <sheet name="Raw Data" sheetId="1" r:id="rId5"/>
    <sheet name="dashboard" sheetId="2" r:id="rId6"/>
  </sheets>
  <definedNames>
    <definedName name="_xlnm._FilterDatabase" localSheetId="4" hidden="1">'Raw Data'!$A$1:$S$7001</definedName>
    <definedName name="NativeTimeline_Order_Date">#N/A</definedName>
    <definedName name="Slicer_Category">#N/A</definedName>
    <definedName name="Slicer_City">#N/A</definedName>
    <definedName name="Slicer_Product_Nam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T2" i="5" l="1"/>
  <c r="AL5" i="5"/>
  <c r="AP5" i="5"/>
  <c r="AH5" i="5"/>
  <c r="AE16" i="5"/>
  <c r="AB29" i="5"/>
  <c r="W38" i="5"/>
  <c r="Y34" i="5"/>
</calcChain>
</file>

<file path=xl/sharedStrings.xml><?xml version="1.0" encoding="utf-8"?>
<sst xmlns="http://schemas.openxmlformats.org/spreadsheetml/2006/main" count="84199" uniqueCount="9466">
  <si>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</si>
  <si>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</si>
  <si>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</si>
  <si>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</si>
  <si>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</si>
  <si>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</si>
  <si>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</si>
  <si>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</si>
  <si>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</si>
  <si>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</si>
  <si>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</si>
  <si>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</si>
  <si>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</si>
  <si>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</si>
  <si>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</si>
  <si>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</si>
  <si>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</si>
  <si>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</si>
  <si>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</si>
  <si>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</si>
  <si>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</si>
  <si>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</si>
  <si>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</si>
  <si>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</si>
  <si>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</si>
  <si>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</si>
  <si>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</si>
  <si>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</si>
  <si>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</si>
  <si>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</si>
  <si>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</si>
  <si>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</si>
  <si>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</si>
  <si>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</si>
  <si>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</si>
  <si>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</si>
  <si>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</si>
  <si>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</si>
  <si>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</si>
  <si>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</si>
  <si>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</si>
  <si>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</si>
  <si>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</si>
  <si>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</si>
  <si>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</si>
  <si>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</si>
  <si>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</si>
  <si>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</si>
  <si>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</si>
  <si>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</si>
  <si>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</si>
  <si>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</si>
  <si>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</si>
  <si>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</si>
  <si>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</si>
  <si>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</si>
  <si>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</si>
  <si>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</si>
  <si>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</si>
  <si>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</si>
  <si>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</si>
  <si>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</si>
  <si>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</si>
  <si>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</si>
  <si>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</si>
  <si>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</si>
  <si>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</si>
  <si>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</si>
  <si>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</si>
  <si>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</si>
  <si>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</si>
  <si>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</si>
  <si>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</si>
  <si>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</si>
  <si>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</si>
  <si>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</si>
  <si>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</si>
  <si>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</si>
  <si>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</si>
  <si>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</si>
  <si>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</si>
  <si>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</si>
  <si>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</si>
  <si>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</si>
  <si>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</si>
  <si>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</si>
  <si>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</si>
  <si>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</si>
  <si>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</si>
  <si>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</si>
  <si>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</si>
  <si>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</si>
  <si>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</si>
  <si>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</si>
  <si>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</si>
  <si>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</si>
  <si>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</si>
  <si>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</si>
  <si>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</si>
  <si>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</si>
  <si>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</si>
  <si>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</si>
  <si>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</si>
  <si>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</si>
  <si>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</si>
  <si>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</si>
  <si>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</si>
  <si>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</si>
  <si>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</si>
  <si>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</si>
  <si>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</si>
  <si>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</si>
  <si>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</si>
  <si>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</si>
  <si>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</si>
  <si>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</si>
  <si>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</si>
  <si>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</si>
  <si>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</si>
  <si>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</si>
  <si>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</si>
  <si>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</si>
  <si>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</si>
  <si>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</si>
  <si>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</si>
  <si>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</si>
  <si>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</si>
  <si>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</si>
  <si>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</si>
  <si>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</si>
  <si>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</si>
  <si>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</si>
  <si>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</si>
  <si>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</si>
  <si>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</si>
  <si>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</si>
  <si>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</si>
  <si>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</si>
  <si>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</si>
  <si>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</si>
  <si>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</si>
  <si>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</si>
  <si>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</si>
  <si>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</si>
  <si>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</si>
  <si>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</si>
  <si>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</si>
  <si>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</si>
  <si>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</si>
  <si>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</si>
  <si>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</si>
  <si>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</si>
  <si>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</si>
  <si>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</si>
  <si>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</si>
  <si>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</si>
  <si>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</si>
  <si>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</si>
  <si>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</si>
  <si>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</si>
  <si>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</si>
  <si>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</si>
  <si>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</si>
  <si>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</si>
  <si>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</si>
  <si>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</si>
  <si>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</si>
  <si>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</si>
  <si>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</si>
  <si>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</si>
  <si>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</si>
  <si>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</si>
  <si>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</si>
  <si>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</si>
  <si>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</si>
  <si>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</si>
  <si>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</si>
  <si>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</si>
  <si>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</si>
  <si>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</si>
  <si>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</si>
  <si>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</si>
  <si>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</si>
  <si>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</si>
  <si>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</si>
  <si>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</si>
  <si>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</si>
  <si>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</si>
  <si>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</si>
  <si>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</si>
  <si>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</si>
  <si>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</si>
  <si>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</si>
  <si>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</si>
  <si>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</si>
  <si>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</si>
  <si>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</si>
  <si>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</si>
  <si>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</si>
  <si>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</si>
  <si>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</si>
  <si>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</si>
  <si>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</si>
  <si>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</si>
  <si>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</si>
  <si>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</si>
  <si>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</si>
  <si>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</si>
  <si>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</si>
  <si>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</si>
  <si>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</si>
  <si>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</si>
  <si>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</si>
  <si>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</si>
  <si>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</si>
  <si>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</si>
  <si>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</si>
  <si>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</si>
  <si>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</si>
  <si>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</si>
  <si>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</si>
  <si>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</si>
  <si>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</si>
  <si>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</si>
  <si>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</si>
  <si>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</si>
  <si>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</si>
  <si>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</si>
  <si>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</si>
  <si>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</si>
  <si>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</si>
  <si>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</si>
  <si>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</si>
  <si>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</si>
  <si>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</si>
  <si>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</si>
  <si>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</si>
  <si>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</si>
  <si>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</si>
  <si>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</si>
  <si>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</si>
  <si>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</si>
  <si>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</si>
  <si>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</si>
  <si>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</si>
  <si>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</si>
  <si>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</si>
  <si>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</si>
  <si>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</si>
  <si>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</si>
  <si>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</si>
  <si>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</si>
  <si>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</si>
  <si>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</si>
  <si>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</si>
  <si>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</si>
  <si>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</si>
  <si>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</si>
  <si>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</si>
  <si>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</si>
  <si>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</si>
  <si>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</si>
  <si>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</si>
  <si>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</si>
  <si>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</si>
  <si>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</si>
  <si>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</si>
  <si>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</si>
  <si>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</si>
  <si>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</si>
  <si>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</si>
  <si>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</si>
  <si>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</si>
  <si>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</si>
  <si>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</si>
  <si>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</si>
  <si>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</si>
  <si>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</si>
  <si>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</si>
  <si>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</si>
  <si>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</si>
  <si>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</si>
  <si>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</si>
  <si>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</si>
  <si>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</si>
  <si>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</si>
  <si>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</si>
  <si>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</si>
  <si>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</si>
  <si>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</si>
  <si>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</si>
  <si>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</si>
  <si>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</si>
  <si>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</si>
  <si>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</si>
  <si>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</si>
  <si>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</si>
  <si>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</si>
  <si>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</si>
  <si>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</si>
  <si>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</si>
  <si>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</si>
  <si>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</si>
  <si>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</si>
  <si>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</si>
  <si>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</si>
  <si>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</si>
  <si>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</si>
  <si>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</si>
  <si>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</si>
  <si>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</si>
  <si>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</si>
  <si>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</si>
  <si>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</si>
  <si>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</si>
  <si>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</si>
  <si>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</si>
  <si>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</si>
  <si>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</si>
  <si>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</si>
  <si>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</si>
  <si>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</si>
  <si>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</si>
  <si>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</si>
  <si>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</si>
  <si>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</si>
  <si>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</si>
  <si>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</si>
  <si>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</si>
  <si>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</si>
  <si>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</si>
  <si>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</si>
  <si>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</si>
  <si>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</si>
  <si>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</si>
  <si>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</si>
  <si>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</si>
  <si>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</si>
  <si>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</si>
  <si>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</si>
  <si>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</si>
  <si>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</si>
  <si>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</si>
  <si>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</si>
  <si>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</si>
  <si>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</si>
  <si>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</si>
  <si>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</si>
  <si>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</si>
  <si>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</si>
  <si>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</si>
  <si>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</si>
  <si>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</si>
  <si>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</si>
  <si>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</si>
  <si>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</si>
  <si>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</si>
  <si>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</si>
  <si>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</si>
  <si>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</si>
  <si>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</si>
  <si>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</si>
  <si>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</si>
  <si>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</si>
  <si>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</si>
  <si>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</si>
  <si>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</si>
  <si>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</si>
  <si>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</si>
  <si>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</si>
  <si>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</si>
  <si>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</si>
  <si>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</si>
  <si>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</si>
  <si>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</si>
  <si>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</si>
  <si>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</si>
  <si>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</si>
  <si>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</si>
  <si>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</si>
  <si>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</si>
  <si>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</si>
  <si>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</si>
  <si>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</si>
  <si>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</si>
  <si>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</si>
  <si>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</si>
  <si>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</si>
  <si>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</si>
  <si>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</si>
  <si>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</si>
  <si>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</si>
  <si>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</si>
  <si>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</si>
  <si>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</si>
  <si>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</si>
  <si>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</si>
  <si>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</si>
  <si>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</si>
  <si>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</si>
  <si>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</si>
  <si>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</si>
  <si>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</si>
  <si>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</si>
  <si>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</si>
  <si>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</si>
  <si>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</si>
  <si>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</si>
  <si>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</si>
  <si>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</si>
  <si>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</si>
  <si>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</si>
  <si>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</si>
  <si>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</si>
  <si>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</si>
  <si>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</si>
  <si>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</si>
  <si>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</si>
  <si>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</si>
  <si>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</si>
  <si>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</si>
  <si>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</si>
  <si>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</si>
  <si>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</si>
  <si>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</si>
  <si>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</si>
  <si>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</si>
  <si>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</si>
  <si>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</si>
  <si>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</si>
  <si>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</si>
  <si>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</si>
  <si>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</si>
  <si>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</si>
  <si>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</si>
  <si>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</si>
  <si>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</si>
  <si>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</si>
  <si>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</si>
  <si>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</si>
  <si>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</si>
  <si>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</si>
  <si>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</si>
  <si>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</si>
  <si>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</si>
  <si>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</si>
  <si>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</si>
  <si>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</si>
  <si>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</si>
  <si>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</si>
  <si>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</si>
  <si>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</si>
  <si>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</si>
  <si>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</si>
  <si>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</si>
  <si>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</si>
  <si>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</si>
  <si>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</si>
  <si>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</si>
  <si>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</si>
  <si>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</si>
  <si>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</si>
  <si>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</si>
  <si>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</si>
  <si>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</si>
  <si>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</si>
  <si>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</si>
  <si>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</si>
  <si>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</si>
  <si>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</si>
  <si>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</si>
  <si>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</si>
  <si>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</si>
  <si>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</si>
  <si>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</si>
  <si>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</si>
  <si>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</si>
  <si>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</si>
  <si>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</si>
  <si>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</si>
  <si>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</si>
  <si>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</si>
  <si>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</si>
  <si>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</si>
  <si>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</si>
  <si>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</si>
  <si>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</si>
  <si>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</si>
  <si>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</si>
  <si>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</si>
  <si>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</si>
  <si>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</si>
  <si>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</si>
  <si>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</si>
  <si>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</si>
  <si>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</si>
  <si>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</si>
  <si>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</si>
  <si>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</si>
  <si>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</si>
  <si>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</si>
  <si>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</si>
  <si>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</si>
  <si>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</si>
  <si>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</si>
  <si>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</si>
  <si>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</si>
  <si>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</si>
  <si>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</si>
  <si>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</si>
  <si>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</si>
  <si>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</si>
  <si>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</si>
  <si>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</si>
  <si>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</si>
  <si>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</si>
  <si>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</si>
  <si>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</si>
  <si>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</si>
  <si>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</si>
  <si>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</si>
  <si>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</si>
  <si>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</si>
  <si>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</si>
  <si>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</si>
  <si>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</si>
  <si>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</si>
  <si>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</si>
  <si>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</si>
  <si>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</si>
  <si>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</si>
  <si>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</si>
  <si>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</si>
  <si>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</si>
  <si>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</si>
  <si>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</si>
  <si>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</si>
  <si>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</si>
  <si>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</si>
  <si>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</si>
  <si>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</si>
  <si>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</si>
  <si>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</si>
  <si>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</si>
  <si>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</si>
  <si>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</si>
  <si>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</si>
  <si>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</si>
  <si>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</si>
  <si>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</si>
  <si>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</si>
  <si>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</si>
  <si>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</si>
  <si>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</si>
  <si>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</si>
  <si>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</si>
  <si>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</si>
  <si>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</si>
  <si>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</si>
  <si>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</si>
  <si>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</si>
  <si>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</si>
  <si>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</si>
  <si>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</si>
  <si>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</si>
  <si>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</si>
  <si>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</si>
  <si>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</si>
  <si>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</si>
  <si>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</si>
  <si>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</si>
  <si>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</si>
  <si>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</si>
  <si>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</si>
  <si>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</si>
  <si>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</si>
  <si>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</si>
  <si>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</si>
  <si>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</si>
  <si>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</si>
  <si>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</si>
  <si>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</si>
  <si>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</si>
  <si>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</si>
  <si>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</si>
  <si>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</si>
  <si>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</si>
  <si>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</si>
  <si>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</si>
  <si>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</si>
  <si>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</si>
  <si>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</si>
  <si>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</si>
  <si>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</si>
  <si>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</si>
  <si>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</si>
  <si>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</si>
  <si>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</si>
  <si>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</si>
  <si>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</si>
  <si>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</si>
  <si>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</si>
  <si>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</si>
  <si>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</si>
  <si>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</si>
  <si>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</si>
  <si>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</si>
  <si>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</si>
  <si>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</si>
  <si>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</si>
  <si>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</si>
  <si>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</si>
  <si>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</si>
  <si>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</si>
  <si>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</si>
  <si>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</si>
  <si>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</si>
  <si>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</si>
  <si>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</si>
  <si>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</si>
  <si>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</si>
  <si>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</si>
  <si>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</si>
  <si>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</si>
  <si>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</si>
  <si>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</si>
  <si>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</si>
  <si>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</si>
  <si>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</si>
  <si>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</si>
  <si>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</si>
  <si>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</si>
  <si>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</si>
  <si>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</si>
  <si>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</si>
  <si>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</si>
  <si>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</si>
  <si>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</si>
  <si>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</si>
  <si>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</si>
  <si>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</si>
  <si>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</si>
  <si>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</si>
  <si>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</si>
  <si>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</si>
  <si>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</si>
  <si>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</si>
  <si>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</si>
  <si>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</si>
  <si>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</si>
  <si>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</si>
  <si>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</si>
  <si>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</si>
  <si>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</si>
  <si>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</si>
  <si>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</si>
  <si>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</si>
  <si>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</si>
  <si>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</si>
  <si>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</si>
  <si>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</si>
  <si>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</si>
  <si>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</si>
  <si>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</si>
  <si>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</si>
  <si>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</si>
  <si>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</si>
  <si>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</si>
  <si>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</si>
  <si>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</si>
  <si>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</si>
  <si>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</si>
  <si>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</si>
  <si>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</si>
  <si>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</si>
  <si>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</si>
  <si>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</si>
  <si>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</si>
  <si>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</si>
  <si>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</si>
  <si>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</si>
  <si>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</si>
  <si>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</si>
  <si>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</si>
  <si>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</si>
  <si>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</si>
  <si>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</si>
  <si>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</si>
  <si>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</si>
  <si>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</si>
  <si>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</si>
  <si>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</si>
  <si>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</si>
  <si>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</si>
  <si>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</si>
  <si>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</si>
  <si>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</si>
  <si>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</si>
  <si>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</si>
  <si>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</si>
  <si>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</si>
  <si>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</si>
  <si>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</si>
  <si>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</si>
  <si>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</si>
  <si>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</si>
  <si>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</si>
  <si>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</si>
  <si>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</si>
  <si>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</si>
  <si>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</si>
  <si>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</si>
  <si>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</si>
  <si>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</si>
  <si>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</si>
  <si>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</si>
  <si>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</si>
  <si>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</si>
  <si>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</si>
  <si>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</si>
  <si>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</si>
  <si>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</si>
  <si>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</si>
  <si>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</si>
  <si>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</si>
  <si>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</si>
  <si>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</si>
  <si>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</si>
  <si>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</si>
  <si>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</si>
  <si>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</si>
  <si>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</si>
  <si>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</si>
  <si>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</si>
  <si>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</si>
  <si>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</si>
  <si>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</si>
  <si>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</si>
  <si>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</si>
  <si>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</si>
  <si>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</si>
  <si>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</si>
  <si>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</si>
  <si>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</si>
  <si>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</si>
  <si>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</si>
  <si>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</si>
  <si>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</si>
  <si>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</si>
  <si>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</si>
  <si>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</si>
  <si>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</si>
  <si>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</si>
  <si>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</si>
  <si>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</si>
  <si>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</si>
  <si>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</si>
  <si>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</si>
  <si>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</si>
  <si>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</si>
  <si>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</si>
  <si>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</si>
  <si>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</si>
  <si>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</si>
  <si>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</si>
  <si>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</si>
  <si>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</si>
  <si>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</si>
  <si>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</si>
  <si>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</si>
  <si>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</si>
  <si>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</si>
  <si>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</si>
  <si>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</si>
  <si>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</si>
  <si>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</si>
  <si>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</si>
  <si>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</si>
  <si>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</si>
  <si>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</si>
  <si>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</si>
  <si>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</si>
  <si>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</si>
  <si>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</si>
  <si>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</si>
  <si>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</si>
  <si>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</si>
  <si>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</si>
  <si>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</si>
  <si>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</si>
  <si>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</si>
  <si>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</si>
  <si>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</si>
  <si>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</si>
  <si>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</si>
  <si>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</si>
  <si>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</si>
  <si>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</si>
  <si>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</si>
  <si>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</si>
  <si>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</si>
  <si>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</si>
  <si>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</si>
  <si>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</si>
  <si>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</si>
  <si>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</si>
  <si>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</si>
  <si>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</si>
  <si>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</si>
  <si>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</si>
  <si>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</si>
  <si>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</si>
  <si>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</si>
  <si>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</si>
  <si>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</si>
  <si>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</si>
  <si>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</si>
  <si>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</si>
  <si>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</si>
  <si>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</si>
  <si>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</si>
  <si>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</si>
  <si>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</si>
  <si>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</si>
  <si>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</si>
  <si>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</si>
  <si>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</si>
  <si>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</si>
  <si>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</si>
  <si>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</si>
  <si>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</si>
  <si>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</si>
  <si>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</si>
  <si>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</si>
  <si>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</si>
  <si>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</si>
  <si>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</si>
  <si>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</si>
  <si>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</si>
  <si>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</si>
  <si>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</si>
  <si>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</si>
  <si>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</si>
  <si>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</si>
  <si>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</si>
  <si>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</si>
  <si>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</si>
  <si>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</si>
  <si>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</si>
  <si>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</si>
  <si>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</si>
  <si>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</si>
  <si>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</si>
  <si>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</si>
  <si>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</si>
  <si>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</si>
  <si>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</si>
  <si>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</si>
  <si>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</si>
  <si>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</si>
  <si>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</si>
  <si>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</si>
  <si>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</si>
  <si>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</si>
  <si>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</si>
  <si>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</si>
  <si>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</si>
  <si>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</si>
  <si>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</si>
  <si>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</si>
  <si>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</si>
  <si>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</si>
  <si>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</si>
  <si>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</si>
  <si>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</si>
  <si>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</si>
  <si>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</si>
  <si>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</si>
  <si>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</si>
  <si>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</si>
  <si>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</si>
  <si>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</si>
  <si>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</si>
  <si>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</si>
  <si>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</si>
  <si>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</si>
  <si>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</si>
  <si>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</si>
  <si>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</si>
  <si>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</si>
  <si>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</si>
  <si>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</si>
  <si>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</si>
  <si>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</si>
  <si>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</si>
  <si>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</si>
  <si>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</si>
  <si>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</si>
  <si>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</si>
  <si>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</si>
  <si>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</si>
  <si>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</si>
  <si>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</si>
  <si>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</si>
  <si>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</si>
  <si>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</si>
  <si>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</si>
  <si>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</si>
  <si>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</si>
  <si>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</si>
  <si>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</si>
  <si>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</si>
  <si>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</si>
  <si>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</si>
  <si>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</si>
  <si>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</si>
  <si>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</si>
  <si>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</si>
  <si>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</si>
  <si>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</si>
  <si>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</si>
  <si>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</si>
  <si>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</si>
  <si>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</si>
  <si>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</si>
  <si>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</si>
  <si>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</si>
  <si>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</si>
  <si>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</si>
  <si>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</si>
  <si>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</si>
  <si>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</si>
  <si>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</si>
  <si>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</si>
  <si>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</si>
  <si>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</si>
  <si>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</si>
  <si>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</si>
  <si>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</si>
  <si>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</si>
  <si>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</si>
  <si>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</si>
  <si>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</si>
  <si>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</si>
  <si>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</si>
  <si>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</si>
  <si>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</si>
  <si>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</si>
  <si>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</si>
  <si>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</si>
  <si>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</si>
  <si>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</si>
  <si>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</si>
  <si>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</si>
  <si>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</si>
  <si>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</si>
  <si>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</si>
  <si>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</si>
  <si>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</si>
  <si>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</si>
  <si>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</si>
  <si>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</si>
  <si>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</si>
  <si>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</si>
  <si>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</si>
  <si>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</si>
  <si>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</si>
  <si>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</si>
  <si>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</si>
  <si>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</si>
  <si>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</si>
  <si>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</si>
  <si>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</si>
  <si>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</si>
  <si>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</si>
  <si>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</si>
  <si>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</si>
  <si>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</si>
  <si>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</si>
  <si>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</si>
  <si>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</si>
  <si>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</si>
  <si>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</si>
  <si>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</si>
  <si>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</si>
  <si>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</si>
  <si>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</si>
  <si>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</si>
  <si>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</si>
  <si>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</si>
  <si>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</si>
  <si>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</si>
  <si>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</si>
  <si>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</si>
  <si>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</si>
  <si>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</si>
  <si>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</si>
  <si>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</si>
  <si>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</si>
  <si>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</si>
  <si>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</si>
  <si>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</si>
  <si>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</si>
  <si>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</si>
  <si>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</si>
  <si>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</si>
  <si>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</si>
  <si>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</si>
  <si>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</si>
  <si>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</si>
  <si>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</si>
  <si>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</si>
  <si>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</si>
  <si>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</si>
  <si>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</si>
  <si>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</si>
  <si>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</si>
  <si>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</si>
  <si>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</si>
  <si>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</si>
  <si>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</si>
  <si>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</si>
  <si>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</si>
  <si>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</si>
  <si>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</si>
  <si>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</si>
  <si>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</si>
  <si>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</si>
  <si>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</si>
  <si>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</si>
  <si>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</si>
  <si>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</si>
  <si>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</si>
  <si>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</si>
  <si>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</si>
  <si>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</si>
  <si>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</si>
  <si>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</si>
  <si>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</si>
  <si>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</si>
  <si>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</si>
  <si>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</si>
  <si>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</si>
  <si>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</si>
  <si>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</si>
  <si>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</si>
  <si>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</si>
  <si>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</si>
  <si>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</si>
  <si>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</si>
  <si>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</si>
  <si>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</si>
  <si>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</si>
  <si>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</si>
  <si>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</si>
  <si>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</si>
  <si>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</si>
  <si>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</si>
  <si>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</si>
  <si>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</si>
  <si>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</si>
  <si>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</si>
  <si>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</si>
  <si>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</si>
  <si>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</si>
  <si>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</si>
  <si>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</si>
  <si>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</si>
  <si>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</si>
  <si>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</si>
  <si>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</si>
  <si>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</si>
  <si>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</si>
  <si>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</si>
  <si>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</si>
  <si>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</si>
  <si>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</si>
  <si>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</si>
  <si>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</si>
  <si>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</si>
  <si>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</si>
  <si>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</si>
  <si>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</si>
  <si>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</si>
  <si>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</si>
  <si>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</si>
  <si>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</si>
  <si>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</si>
  <si>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</si>
  <si>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</si>
  <si>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</si>
  <si>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</si>
  <si>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</si>
  <si>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</si>
  <si>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</si>
  <si>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</si>
  <si>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</si>
  <si>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</si>
  <si>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</si>
  <si>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</si>
  <si>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</si>
  <si>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</si>
  <si>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</si>
  <si>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</si>
  <si>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</si>
  <si>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</si>
  <si>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</si>
  <si>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</si>
  <si>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</si>
  <si>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</si>
  <si>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</si>
  <si>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</si>
  <si>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</si>
  <si>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</si>
  <si>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</si>
  <si>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</si>
  <si>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</si>
  <si>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</si>
  <si>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</si>
  <si>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</si>
  <si>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</si>
  <si>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</si>
  <si>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</si>
  <si>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</si>
  <si>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</si>
  <si>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</si>
  <si>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</si>
  <si>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</si>
  <si>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</si>
  <si>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</si>
  <si>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</si>
  <si>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</si>
  <si>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</si>
  <si>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</si>
  <si>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</si>
  <si>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</si>
  <si>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</si>
  <si>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</si>
  <si>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</si>
  <si>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</si>
  <si>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</si>
  <si>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</si>
  <si>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</si>
  <si>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</si>
  <si>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</si>
  <si>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</si>
  <si>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</si>
  <si>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</si>
  <si>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</si>
  <si>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</si>
  <si>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</si>
  <si>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</si>
  <si>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</si>
  <si>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</si>
  <si>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</si>
  <si>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</si>
  <si>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</si>
  <si>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</si>
  <si>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</si>
  <si>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</si>
  <si>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</si>
  <si>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</si>
  <si>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</si>
  <si>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</si>
  <si>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</si>
  <si>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</si>
  <si>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</si>
  <si>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</si>
  <si>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</si>
  <si>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</si>
  <si>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</si>
  <si>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</si>
  <si>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</si>
  <si>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</si>
  <si>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</si>
  <si>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</si>
  <si>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</si>
  <si>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</si>
  <si>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</si>
  <si>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</si>
  <si>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</si>
  <si>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</si>
  <si>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</si>
  <si>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</si>
  <si>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</si>
  <si>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</si>
  <si>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</si>
  <si>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</si>
  <si>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</si>
  <si>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</si>
  <si>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</si>
  <si>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</si>
  <si>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</si>
  <si>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</si>
  <si>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</si>
  <si>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</si>
  <si>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</si>
  <si>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</si>
  <si>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</si>
  <si>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</si>
  <si>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</si>
  <si>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</si>
  <si>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</si>
  <si>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</si>
  <si>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</si>
  <si>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</si>
  <si>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</si>
  <si>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</si>
  <si>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</si>
  <si>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</si>
  <si>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</si>
  <si>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</si>
  <si>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</si>
  <si>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</si>
  <si>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</si>
  <si>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</si>
  <si>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</si>
  <si>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</si>
  <si>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</si>
  <si>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</si>
  <si>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</si>
  <si>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</si>
  <si>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</si>
  <si>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</si>
  <si>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</si>
  <si>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</si>
  <si>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</si>
  <si>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</si>
  <si>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</si>
  <si>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</si>
  <si>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</si>
  <si>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</si>
  <si>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</si>
  <si>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</si>
  <si>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</si>
  <si>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</si>
  <si>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</si>
  <si>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</si>
  <si>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</si>
  <si>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</si>
  <si>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</si>
  <si>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</si>
  <si>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</si>
  <si>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</si>
  <si>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</si>
  <si>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</si>
  <si>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</si>
  <si>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</si>
  <si>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</si>
  <si>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</si>
  <si>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</si>
  <si>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</si>
  <si>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</si>
  <si>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</si>
  <si>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</si>
  <si>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</si>
  <si>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</si>
  <si>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</si>
  <si>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</si>
  <si>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</si>
  <si>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</si>
  <si>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</si>
  <si>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</si>
  <si>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</si>
  <si>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</si>
  <si>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</si>
  <si>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</si>
  <si>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</si>
  <si>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</si>
  <si>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</si>
  <si>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</si>
  <si>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</si>
  <si>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</si>
  <si>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</si>
  <si>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</si>
  <si>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</si>
  <si>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</si>
  <si>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</si>
  <si>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</si>
  <si>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</si>
  <si>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</si>
  <si>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</si>
  <si>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</si>
  <si>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</si>
  <si>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</si>
  <si>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</si>
  <si>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</si>
  <si>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</si>
  <si>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</si>
  <si>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</si>
  <si>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</si>
  <si>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</si>
  <si>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</si>
  <si>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</si>
  <si>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</si>
  <si>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</si>
  <si>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</si>
  <si>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</si>
  <si>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</si>
  <si>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</si>
  <si>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</si>
  <si>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</si>
  <si>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</si>
  <si>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</si>
  <si>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</si>
  <si>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</si>
  <si>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</si>
  <si>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</si>
  <si>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</si>
  <si>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</si>
  <si>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</si>
  <si>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</si>
  <si>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</si>
  <si>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</si>
  <si>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</si>
  <si>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</si>
  <si>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</si>
  <si>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</si>
  <si>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</si>
  <si>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</si>
  <si>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</si>
  <si>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</si>
  <si>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</si>
  <si>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</si>
  <si>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</si>
  <si>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</si>
  <si>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</si>
  <si>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</si>
  <si>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</si>
  <si>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</si>
  <si>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</si>
  <si>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</si>
  <si>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</si>
  <si>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</si>
  <si>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</si>
  <si>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</si>
  <si>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</si>
  <si>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</si>
  <si>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</si>
  <si>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</si>
  <si>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</si>
  <si>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</si>
  <si>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</si>
  <si>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</si>
  <si>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</si>
  <si>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</si>
  <si>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</si>
  <si>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</si>
  <si>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</si>
  <si>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</si>
  <si>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</si>
  <si>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</si>
  <si>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</si>
  <si>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</si>
  <si>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</si>
  <si>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</si>
  <si>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</si>
  <si>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</si>
  <si>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</si>
  <si>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</si>
  <si>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</si>
  <si>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</si>
  <si>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</si>
  <si>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</si>
  <si>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</si>
  <si>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</si>
  <si>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</si>
  <si>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</si>
  <si>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</si>
  <si>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</si>
  <si>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</si>
  <si>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</si>
  <si>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</si>
  <si>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</si>
  <si>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</si>
  <si>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</si>
  <si>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</si>
  <si>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</si>
  <si>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</si>
  <si>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</si>
  <si>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</si>
  <si>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</si>
  <si>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</si>
  <si>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</si>
  <si>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</si>
  <si>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</si>
  <si>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</si>
  <si>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</si>
  <si>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</si>
  <si>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</si>
  <si>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</si>
  <si>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</si>
  <si>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</si>
  <si>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</si>
  <si>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</si>
  <si>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</si>
  <si>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</si>
  <si>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</si>
  <si>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</si>
  <si>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</si>
  <si>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</si>
  <si>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</si>
  <si>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</si>
  <si>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</si>
  <si>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</si>
  <si>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</si>
  <si>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</si>
  <si>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</si>
  <si>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</si>
  <si>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</si>
  <si>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</si>
  <si>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</si>
  <si>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</si>
  <si>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</si>
  <si>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</si>
  <si>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</si>
  <si>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</si>
  <si>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</si>
  <si>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</si>
  <si>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</si>
  <si>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</si>
  <si>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</si>
  <si>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</si>
  <si>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</si>
  <si>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</si>
  <si>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</si>
  <si>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</si>
  <si>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</si>
  <si>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</si>
  <si>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</si>
  <si>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</si>
  <si>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</si>
  <si>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</si>
  <si>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</si>
  <si>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</si>
  <si>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</si>
  <si>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</si>
  <si>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</si>
  <si>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</si>
  <si>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</si>
  <si>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</si>
  <si>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</si>
  <si>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</si>
  <si>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</si>
  <si>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</si>
  <si>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</si>
  <si>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</si>
  <si>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</si>
  <si>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</si>
  <si>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</si>
  <si>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</si>
  <si>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</si>
  <si>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</si>
  <si>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</si>
  <si>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</si>
  <si>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</si>
  <si>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</si>
  <si>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</si>
  <si>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</si>
  <si>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</si>
  <si>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</si>
  <si>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</si>
  <si>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</si>
  <si>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</si>
  <si>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</si>
  <si>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</si>
  <si>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</si>
  <si>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</si>
  <si>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</si>
  <si>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</si>
  <si>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</si>
  <si>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</si>
  <si>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</si>
  <si>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</si>
  <si>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</si>
  <si>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</si>
  <si>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</si>
  <si>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</si>
  <si>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</si>
  <si>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</si>
  <si>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</si>
  <si>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</si>
  <si>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</si>
  <si>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</si>
  <si>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</si>
  <si>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</si>
  <si>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</si>
  <si>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</si>
  <si>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</si>
  <si>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</si>
  <si>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</si>
  <si>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</si>
  <si>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</si>
  <si>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</si>
  <si>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</si>
  <si>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</si>
  <si>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</si>
  <si>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</si>
  <si>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</si>
  <si>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</si>
  <si>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</si>
  <si>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</si>
  <si>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</si>
  <si>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</si>
  <si>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</si>
  <si>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</si>
  <si>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</si>
  <si>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</si>
  <si>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</si>
  <si>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</si>
  <si>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</si>
  <si>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</si>
  <si>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</si>
  <si>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</si>
  <si>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</si>
  <si>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</si>
  <si>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</si>
  <si>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</si>
  <si>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</si>
  <si>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</si>
  <si>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</si>
  <si>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</si>
  <si>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</si>
  <si>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</si>
  <si>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</si>
  <si>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</si>
  <si>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</si>
  <si>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</si>
  <si>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</si>
  <si>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</si>
  <si>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</si>
  <si>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</si>
  <si>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</si>
  <si>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</si>
  <si>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</si>
  <si>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</si>
  <si>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</si>
  <si>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</si>
  <si>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</si>
  <si>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</si>
  <si>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</si>
  <si>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</si>
  <si>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</si>
  <si>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</si>
  <si>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</si>
  <si>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</si>
  <si>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</si>
  <si>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</si>
  <si>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</si>
  <si>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</si>
  <si>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</si>
  <si>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</si>
  <si>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</si>
  <si>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</si>
  <si>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</si>
  <si>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</si>
  <si>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</si>
  <si>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</si>
  <si>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</si>
  <si>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</si>
  <si>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</si>
  <si>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</si>
  <si>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</si>
  <si>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</si>
  <si>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</si>
  <si>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</si>
  <si>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</si>
  <si>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</si>
  <si>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</si>
  <si>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</si>
  <si>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</si>
  <si>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</si>
  <si>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</si>
  <si>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</si>
  <si>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</si>
  <si>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</si>
  <si>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</si>
  <si>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</si>
  <si>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</si>
  <si>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</si>
  <si>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</si>
  <si>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</si>
  <si>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</si>
  <si>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</si>
  <si>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</si>
  <si>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</si>
  <si>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</si>
  <si>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</si>
  <si>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</si>
  <si>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</si>
  <si>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</si>
  <si>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</si>
  <si>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</si>
  <si>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</si>
  <si>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</si>
  <si>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</si>
  <si>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</si>
  <si>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</si>
  <si>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</si>
  <si>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</si>
  <si>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</si>
  <si>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</si>
  <si>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</si>
  <si>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</si>
  <si>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</si>
  <si>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</si>
  <si>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</si>
  <si>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</si>
  <si>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</si>
  <si>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</si>
  <si>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</si>
  <si>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</si>
  <si>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</si>
  <si>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</si>
  <si>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</si>
  <si>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</si>
  <si>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</si>
  <si>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</si>
  <si>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</si>
  <si>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</si>
  <si>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</si>
  <si>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</si>
  <si>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</si>
  <si>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</si>
  <si>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</si>
  <si>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</si>
  <si>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</si>
  <si>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</si>
  <si>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</si>
  <si>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</si>
  <si>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</si>
  <si>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</si>
  <si>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</si>
  <si>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</si>
  <si>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</si>
  <si>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</si>
  <si>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</si>
  <si>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</si>
  <si>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</si>
  <si>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</si>
  <si>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</si>
  <si>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</si>
  <si>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</si>
  <si>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</si>
  <si>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</si>
  <si>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</si>
  <si>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</si>
  <si>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</si>
  <si>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</si>
  <si>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</si>
  <si>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</si>
  <si>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</si>
  <si>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</si>
  <si>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</si>
  <si>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</si>
  <si>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</si>
  <si>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</si>
  <si>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</si>
  <si>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</si>
  <si>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</si>
  <si>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</si>
  <si>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</si>
  <si>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</si>
  <si>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</si>
  <si>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</si>
  <si>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</si>
  <si>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</si>
  <si>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</si>
  <si>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</si>
  <si>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</si>
  <si>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</si>
  <si>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</si>
  <si>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</si>
  <si>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</si>
  <si>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</si>
  <si>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</si>
  <si>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</si>
  <si>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</si>
  <si>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</si>
  <si>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</si>
  <si>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</si>
  <si>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</si>
  <si>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</si>
  <si>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</si>
  <si>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</si>
  <si>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</si>
  <si>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</si>
  <si>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</si>
  <si>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</si>
  <si>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</si>
  <si>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</si>
  <si>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</si>
  <si>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</si>
  <si>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</si>
  <si>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</si>
  <si>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</si>
  <si>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</si>
  <si>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</si>
  <si>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</si>
  <si>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</si>
  <si>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</si>
  <si>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</si>
  <si>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</si>
  <si>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</si>
  <si>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</si>
  <si>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</si>
  <si>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</si>
  <si>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</si>
  <si>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</si>
  <si>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</si>
  <si>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</si>
  <si>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</si>
  <si>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</si>
  <si>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</si>
  <si>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</si>
  <si>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</si>
  <si>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</si>
  <si>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</si>
  <si>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</si>
  <si>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</si>
  <si>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</si>
  <si>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</si>
  <si>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</si>
  <si>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</si>
  <si>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</si>
  <si>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</si>
  <si>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</si>
  <si>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</si>
  <si>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</si>
  <si>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</si>
  <si>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</si>
  <si>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</si>
  <si>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</si>
  <si>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</si>
  <si>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</si>
  <si>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</si>
  <si>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</si>
  <si>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</si>
  <si>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</si>
  <si>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</si>
  <si>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</si>
  <si>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</si>
  <si>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</si>
  <si>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</si>
  <si>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</si>
  <si>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</si>
  <si>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</si>
  <si>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</si>
  <si>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</si>
  <si>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</si>
  <si>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</si>
  <si>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</si>
  <si>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</si>
  <si>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</si>
  <si>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</si>
  <si>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</si>
  <si>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</si>
  <si>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</si>
  <si>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</si>
  <si>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</si>
  <si>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</si>
  <si>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</si>
  <si>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</si>
  <si>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</si>
  <si>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</si>
  <si>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</si>
  <si>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</si>
  <si>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</si>
  <si>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</si>
  <si>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</si>
  <si>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</si>
  <si>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</si>
  <si>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</si>
  <si>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</si>
  <si>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</si>
  <si>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</si>
  <si>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</si>
  <si>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</si>
  <si>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</si>
  <si>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</si>
  <si>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</si>
  <si>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</si>
  <si>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</si>
  <si>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</si>
  <si>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</si>
  <si>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</si>
  <si>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</si>
  <si>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</si>
  <si>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</si>
  <si>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</si>
  <si>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</si>
  <si>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</si>
  <si>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</si>
  <si>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</si>
  <si>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</si>
  <si>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</si>
  <si>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</si>
  <si>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</si>
  <si>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</si>
  <si>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</si>
  <si>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</si>
  <si>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</si>
  <si>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</si>
  <si>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</si>
  <si>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</si>
  <si>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</si>
  <si>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</si>
  <si>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</si>
  <si>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</si>
  <si>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</si>
  <si>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</si>
  <si>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</si>
  <si>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</si>
  <si>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</si>
  <si>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</si>
  <si>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</si>
  <si>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</si>
  <si>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</si>
  <si>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</si>
  <si>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</si>
  <si>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</si>
  <si>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</si>
  <si>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</si>
  <si>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</si>
  <si>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</si>
  <si>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</si>
  <si>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</si>
  <si>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</si>
  <si>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</si>
  <si>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</si>
  <si>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</si>
  <si>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</si>
  <si>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</si>
  <si>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</si>
  <si>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</si>
  <si>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</si>
  <si>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</si>
  <si>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</si>
  <si>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</si>
  <si>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</si>
  <si>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</si>
  <si>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</si>
  <si>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</si>
  <si>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</si>
  <si>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</si>
  <si>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</si>
  <si>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</si>
  <si>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</si>
  <si>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</si>
  <si>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</si>
  <si>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</si>
  <si>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</si>
  <si>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</si>
  <si>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</si>
  <si>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</si>
  <si>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</si>
  <si>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</si>
  <si>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</si>
  <si>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</si>
  <si>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</si>
  <si>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</si>
  <si>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</si>
  <si>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</si>
  <si>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</si>
  <si>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</si>
  <si>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</si>
  <si>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</si>
  <si>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</si>
  <si>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</si>
  <si>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</si>
  <si>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</si>
  <si>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</si>
  <si>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</si>
  <si>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</si>
  <si>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</si>
  <si>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</si>
  <si>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</si>
  <si>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</si>
  <si>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</si>
  <si>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</si>
  <si>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</si>
  <si>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</si>
  <si>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</si>
  <si>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</si>
  <si>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</si>
  <si>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</si>
  <si>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</si>
  <si>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</si>
  <si>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</si>
  <si>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</si>
  <si>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</si>
  <si>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</si>
  <si>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</si>
  <si>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</si>
  <si>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</si>
  <si>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</si>
  <si>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</si>
  <si>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</si>
  <si>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</si>
  <si>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</si>
  <si>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</si>
  <si>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</si>
  <si>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</si>
  <si>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</si>
  <si>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</si>
  <si>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</si>
  <si>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</si>
  <si>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</si>
  <si>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</si>
  <si>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</si>
  <si>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</si>
  <si>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</si>
  <si>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</si>
  <si>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</si>
  <si>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</si>
  <si>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</si>
  <si>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</si>
  <si>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</si>
  <si>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</si>
  <si>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</si>
  <si>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</si>
  <si>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</si>
  <si>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</si>
  <si>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</si>
  <si>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</si>
  <si>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</si>
  <si>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</si>
  <si>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</si>
  <si>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</si>
  <si>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</si>
  <si>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</si>
  <si>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</si>
  <si>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</si>
  <si>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</si>
  <si>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</si>
  <si>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</si>
  <si>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</si>
  <si>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</si>
  <si>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</si>
  <si>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</si>
  <si>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</si>
  <si>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</si>
  <si>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</si>
  <si>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</si>
  <si>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</si>
  <si>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</si>
  <si>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</si>
  <si>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</si>
  <si>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</si>
  <si>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</si>
  <si>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</si>
  <si>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</si>
  <si>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</si>
  <si>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</si>
  <si>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</si>
  <si>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</si>
  <si>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</si>
  <si>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</si>
  <si>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</si>
  <si>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</si>
  <si>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</si>
  <si>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</si>
  <si>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</si>
  <si>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</si>
  <si>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</si>
  <si>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</si>
  <si>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</si>
  <si>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</si>
  <si>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</si>
  <si>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</si>
  <si>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</si>
  <si>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</si>
  <si>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</si>
  <si>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</si>
  <si>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</si>
  <si>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</si>
  <si>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</si>
  <si>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</si>
  <si>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</si>
  <si>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</si>
  <si>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</si>
  <si>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</si>
  <si>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</si>
  <si>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</si>
  <si>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</si>
  <si>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</si>
  <si>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</si>
  <si>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</si>
  <si>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</si>
  <si>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</si>
  <si>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</si>
  <si>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</si>
  <si>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</si>
  <si>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</si>
  <si>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</si>
  <si>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</si>
  <si>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</si>
  <si>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</si>
  <si>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</si>
  <si>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</si>
  <si>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</si>
  <si>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</si>
  <si>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</si>
  <si>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</si>
  <si>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</si>
  <si>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</si>
  <si>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</si>
  <si>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</si>
  <si>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</si>
  <si>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</si>
  <si>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</si>
  <si>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</si>
  <si>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</si>
  <si>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</si>
  <si>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</si>
  <si>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</si>
  <si>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</si>
  <si>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</si>
  <si>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</si>
  <si>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</si>
  <si>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</si>
  <si>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</si>
  <si>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</si>
  <si>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</si>
  <si>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</si>
  <si>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</si>
  <si>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</si>
  <si>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</si>
  <si>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</si>
  <si>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</si>
  <si>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</si>
  <si>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</si>
  <si>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</si>
  <si>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</si>
  <si>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</si>
  <si>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</si>
  <si>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</si>
  <si>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</si>
  <si>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</si>
  <si>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</si>
  <si>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</si>
  <si>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</si>
  <si>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</si>
  <si>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</si>
  <si>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</si>
  <si>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</si>
  <si>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</si>
  <si>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</si>
  <si>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</si>
  <si>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</si>
  <si>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</si>
  <si>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</si>
  <si>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</si>
  <si>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</si>
  <si>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</si>
  <si>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</si>
  <si>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</si>
  <si>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</si>
  <si>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</si>
  <si>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</si>
  <si>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</si>
  <si>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</si>
  <si>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</si>
  <si>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</si>
  <si>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</si>
  <si>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</si>
  <si>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</si>
  <si>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</si>
  <si>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</si>
  <si>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</si>
  <si>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</si>
  <si>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</si>
  <si>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</si>
  <si>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</si>
  <si>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</si>
  <si>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</si>
  <si>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</si>
  <si>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</si>
  <si>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</si>
  <si>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</si>
  <si>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</si>
  <si>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</si>
  <si>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</si>
  <si>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</si>
  <si>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</si>
  <si>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</si>
  <si>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</si>
  <si>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</si>
  <si>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</si>
  <si>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</si>
  <si>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</si>
  <si>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</si>
  <si>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</si>
  <si>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</si>
  <si>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</si>
  <si>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</si>
  <si>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</si>
  <si>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</si>
  <si>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</si>
  <si>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</si>
  <si>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</si>
  <si>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</si>
  <si>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</si>
  <si>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</si>
  <si>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</si>
  <si>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</si>
  <si>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</si>
  <si>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</si>
  <si>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</si>
  <si>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</si>
  <si>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</si>
  <si>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</si>
  <si>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</si>
  <si>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</si>
  <si>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</si>
  <si>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</si>
  <si>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</si>
  <si>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</si>
  <si>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</si>
  <si>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</si>
  <si>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</si>
  <si>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</si>
  <si>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</si>
  <si>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</si>
  <si>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</si>
  <si>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</si>
  <si>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</si>
  <si>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</si>
  <si>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</si>
  <si>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</si>
  <si>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</si>
  <si>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</si>
  <si>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</si>
  <si>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</si>
  <si>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</si>
  <si>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</si>
  <si>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</si>
  <si>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</si>
  <si>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</si>
  <si>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</si>
  <si>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</si>
  <si>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</si>
  <si>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</si>
  <si>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</si>
  <si>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</si>
  <si>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</si>
  <si>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</si>
  <si>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</si>
  <si>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</si>
  <si>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</si>
  <si>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</si>
  <si>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</si>
  <si>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</si>
  <si>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</si>
  <si>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</si>
  <si>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</si>
  <si>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</si>
  <si>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</si>
  <si>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</si>
  <si>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</si>
  <si>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</si>
  <si>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</si>
  <si>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</si>
  <si>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</si>
  <si>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</si>
  <si>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</si>
  <si>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</si>
  <si>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</si>
  <si>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</si>
  <si>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</si>
  <si>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</si>
  <si>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</si>
  <si>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</si>
  <si>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</si>
  <si>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</si>
  <si>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</si>
  <si>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</si>
  <si>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</si>
  <si>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</si>
  <si>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</si>
  <si>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</si>
  <si>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</si>
  <si>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</si>
  <si>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</si>
  <si>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</si>
  <si>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</si>
  <si>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</si>
  <si>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</si>
  <si>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</si>
  <si>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</si>
  <si>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</si>
  <si>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</si>
  <si>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</si>
  <si>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</si>
  <si>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</si>
  <si>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</si>
  <si>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</si>
  <si>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</si>
  <si>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</si>
  <si>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</si>
  <si>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</si>
  <si>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</si>
  <si>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</si>
  <si>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</si>
  <si>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</si>
  <si>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</si>
  <si>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</si>
  <si>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</si>
  <si>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</si>
  <si>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</si>
  <si>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</si>
  <si>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</si>
  <si>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</si>
  <si>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</si>
  <si>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</si>
  <si>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</si>
  <si>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</si>
  <si>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</si>
  <si>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</si>
  <si>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</si>
  <si>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</si>
  <si>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</si>
  <si>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</si>
  <si>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</si>
  <si>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</si>
  <si>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</si>
  <si>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</si>
  <si>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</si>
  <si>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</si>
  <si>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</si>
  <si>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</si>
  <si>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</si>
  <si>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</si>
  <si>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</si>
  <si>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</si>
  <si>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</si>
  <si>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</si>
  <si>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</si>
  <si>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</si>
  <si>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</si>
  <si>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</si>
  <si>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</si>
  <si>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</si>
  <si>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</si>
  <si>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</si>
  <si>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</si>
  <si>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</si>
  <si>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</si>
  <si>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</si>
  <si>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</si>
  <si>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</si>
  <si>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</si>
  <si>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</si>
  <si>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</si>
  <si>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</si>
  <si>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</si>
  <si>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</si>
  <si>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</si>
  <si>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</si>
  <si>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</si>
  <si>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</si>
  <si>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</si>
  <si>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</si>
  <si>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</si>
  <si>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</si>
  <si>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</si>
  <si>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</si>
  <si>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</si>
  <si>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</si>
  <si>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</si>
  <si>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</si>
  <si>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</si>
  <si>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</si>
  <si>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</si>
  <si>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</si>
  <si>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</si>
  <si>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</si>
  <si>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</si>
  <si>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</si>
  <si>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</si>
  <si>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</si>
  <si>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</si>
  <si>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</si>
  <si>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</si>
  <si>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</si>
  <si>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</si>
  <si>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</si>
  <si>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</si>
  <si>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</si>
  <si>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</si>
  <si>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</si>
  <si>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</si>
  <si>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</si>
  <si>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</si>
  <si>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</si>
  <si>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</si>
  <si>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</si>
  <si>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</si>
  <si>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</si>
  <si>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</si>
  <si>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</si>
  <si>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</si>
  <si>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</si>
  <si>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</si>
  <si>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</si>
  <si>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</si>
  <si>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</si>
  <si>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</si>
  <si>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</si>
  <si>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</si>
  <si>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</si>
  <si>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</si>
  <si>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</si>
  <si>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</si>
  <si>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</si>
  <si>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</si>
  <si>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</si>
  <si>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</si>
  <si>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</si>
  <si>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</si>
  <si>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</si>
  <si>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</si>
  <si>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</si>
  <si>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</si>
  <si>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</si>
  <si>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</si>
  <si>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</si>
  <si>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</si>
  <si>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</si>
  <si>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</si>
  <si>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</si>
  <si>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</si>
  <si>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</si>
  <si>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</si>
  <si>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</si>
  <si>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</si>
  <si>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</si>
  <si>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</si>
  <si>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</si>
  <si>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</si>
  <si>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</si>
  <si>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</si>
  <si>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</si>
  <si>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</si>
  <si>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</si>
  <si>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</si>
  <si>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</si>
  <si>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</si>
  <si>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</si>
  <si>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</si>
  <si>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</si>
  <si>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</si>
  <si>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</si>
  <si>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</si>
  <si>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</si>
  <si>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</si>
  <si>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</si>
  <si>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</si>
  <si>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</si>
  <si>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</si>
  <si>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</si>
  <si>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</si>
  <si>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</si>
  <si>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</si>
  <si>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</si>
  <si>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</si>
  <si>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</si>
  <si>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</si>
  <si>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</si>
  <si>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</si>
  <si>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</si>
  <si>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</si>
  <si>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</si>
  <si>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</si>
  <si>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</si>
  <si>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</si>
  <si>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</si>
  <si>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</si>
  <si>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</si>
  <si>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</si>
  <si>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</si>
  <si>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</si>
  <si>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</si>
  <si>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</si>
  <si>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</si>
  <si>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</si>
  <si>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</si>
  <si>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</si>
  <si>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</si>
  <si>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</si>
  <si>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</si>
  <si>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</si>
  <si>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</si>
  <si>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</si>
  <si>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</si>
  <si>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</si>
  <si>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</si>
  <si>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</si>
  <si>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</si>
  <si>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</si>
  <si>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</si>
  <si>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</si>
  <si>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</si>
  <si>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</si>
  <si>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</si>
  <si>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</si>
  <si>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</si>
  <si>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</si>
  <si>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</si>
  <si>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</si>
  <si>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</si>
  <si>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</si>
  <si>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</si>
  <si>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</si>
  <si>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</si>
  <si>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</si>
  <si>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</si>
  <si>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</si>
  <si>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</si>
  <si>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</si>
  <si>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</si>
  <si>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</si>
  <si>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</si>
  <si>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</si>
  <si>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</si>
  <si>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</si>
  <si>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</si>
  <si>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</si>
  <si>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</si>
  <si>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</si>
  <si>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</si>
  <si>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</si>
  <si>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</si>
  <si>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</si>
  <si>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</si>
  <si>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</si>
  <si>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</si>
  <si>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</si>
  <si>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</si>
  <si>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</si>
  <si>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</si>
  <si>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</si>
  <si>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</si>
  <si>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</si>
  <si>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</si>
  <si>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</si>
  <si>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</si>
  <si>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</si>
  <si>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</si>
  <si>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</si>
  <si>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</si>
  <si>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</si>
  <si>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</si>
  <si>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</si>
  <si>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</si>
  <si>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</si>
  <si>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</si>
  <si>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</si>
  <si>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</si>
  <si>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</si>
  <si>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</si>
  <si>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</si>
  <si>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</si>
  <si>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</si>
  <si>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</si>
  <si>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</si>
  <si>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</si>
  <si>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</si>
  <si>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</si>
  <si>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</si>
  <si>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</si>
  <si>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</si>
  <si>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</si>
  <si>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</si>
  <si>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</si>
  <si>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</si>
  <si>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</si>
  <si>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</si>
  <si>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</si>
  <si>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</si>
  <si>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</si>
  <si>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</si>
  <si>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</si>
  <si>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</si>
  <si>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</si>
  <si>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</si>
  <si>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</si>
  <si>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</si>
  <si>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</si>
  <si>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</si>
  <si>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</si>
  <si>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</si>
  <si>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</si>
  <si>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</si>
  <si>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</si>
  <si>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</si>
  <si>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</si>
  <si>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</si>
  <si>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</si>
  <si>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</si>
  <si>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</si>
  <si>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</si>
  <si>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</si>
  <si>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</si>
  <si>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</si>
  <si>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</si>
  <si>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</si>
  <si>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</si>
  <si>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</si>
  <si>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</si>
  <si>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</si>
  <si>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</si>
  <si>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</si>
  <si>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</si>
  <si>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</si>
  <si>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</si>
  <si>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</si>
  <si>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</si>
  <si>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</si>
  <si>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</si>
  <si>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</si>
  <si>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</si>
  <si>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</si>
  <si>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</si>
  <si>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</si>
  <si>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</si>
  <si>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</si>
  <si>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</si>
  <si>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</si>
  <si>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</si>
  <si>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</si>
  <si>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</si>
  <si>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</si>
  <si>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</si>
  <si>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</si>
  <si>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</si>
  <si>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</si>
  <si>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</si>
  <si>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</si>
  <si>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</si>
  <si>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</si>
  <si>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</si>
  <si>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</si>
  <si>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</si>
  <si>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</si>
  <si>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</si>
  <si>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</si>
  <si>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</si>
  <si>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</si>
  <si>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</si>
  <si>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</si>
  <si>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</si>
  <si>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</si>
  <si>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</si>
  <si>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</si>
  <si>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</si>
  <si>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</si>
  <si>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</si>
  <si>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</si>
  <si>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</si>
  <si>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</si>
  <si>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</si>
  <si>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</si>
  <si>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</si>
  <si>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</si>
  <si>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</si>
  <si>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</si>
  <si>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</si>
  <si>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</si>
  <si>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</si>
  <si>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</si>
  <si>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</si>
  <si>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</si>
  <si>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</si>
  <si>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</si>
  <si>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</si>
  <si>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</si>
  <si>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</si>
  <si>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</si>
  <si>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</si>
  <si>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</si>
  <si>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</si>
  <si>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</si>
  <si>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</si>
  <si>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</si>
  <si>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</si>
  <si>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</si>
  <si>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</si>
  <si>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</si>
  <si>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</si>
  <si>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</si>
  <si>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</si>
  <si>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</si>
  <si>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</si>
  <si>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</si>
  <si>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</si>
  <si>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</si>
  <si>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</si>
  <si>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</si>
  <si>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</si>
  <si>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</si>
  <si>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</si>
  <si>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</si>
  <si>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</si>
  <si>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</si>
  <si>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</si>
  <si>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</si>
  <si>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</si>
  <si>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</si>
  <si>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</si>
  <si>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</si>
  <si>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</si>
  <si>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</si>
  <si>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</si>
  <si>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</si>
  <si>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</si>
  <si>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</si>
  <si>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</si>
  <si>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</si>
  <si>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</si>
  <si>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</si>
  <si>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</si>
  <si>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</si>
  <si>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</si>
  <si>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</si>
  <si>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</si>
  <si>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</si>
  <si>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</si>
  <si>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</si>
  <si>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</si>
  <si>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</si>
  <si>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</si>
  <si>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</si>
  <si>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</si>
  <si>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</si>
  <si>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</si>
  <si>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</si>
  <si>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</si>
  <si>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</si>
  <si>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</si>
  <si>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</si>
  <si>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</si>
  <si>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</si>
  <si>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</si>
  <si>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</si>
  <si>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</si>
  <si>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</si>
  <si>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</si>
  <si>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</si>
  <si>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</si>
  <si>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</si>
  <si>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</si>
  <si>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</si>
  <si>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</si>
  <si>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</si>
  <si>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</si>
  <si>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</si>
  <si>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</si>
  <si>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</si>
  <si>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</si>
  <si>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</si>
  <si>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</si>
  <si>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</si>
  <si>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</si>
  <si>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</si>
  <si>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</si>
  <si>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</si>
  <si>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</si>
  <si>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</si>
  <si>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</si>
  <si>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</si>
  <si>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</si>
  <si>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</si>
  <si>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</si>
  <si>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</si>
  <si>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</si>
  <si>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</si>
  <si>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</si>
  <si>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</si>
  <si>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</si>
  <si>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</si>
  <si>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</si>
  <si>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</si>
  <si>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</si>
  <si>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</si>
  <si>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</si>
  <si>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</si>
  <si>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</si>
  <si>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</si>
  <si>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</si>
  <si>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</si>
  <si>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</si>
  <si>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</si>
  <si>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</si>
  <si>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</si>
  <si>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</si>
  <si>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</si>
  <si>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</si>
  <si>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</si>
  <si>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</si>
  <si>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</si>
  <si>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</si>
  <si>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</si>
  <si>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</si>
  <si>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</si>
  <si>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</si>
  <si>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</si>
  <si>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</si>
  <si>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</si>
  <si>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</si>
  <si>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</si>
  <si>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</si>
  <si>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</si>
  <si>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</si>
  <si>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</si>
  <si>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</si>
  <si>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</si>
  <si>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</si>
  <si>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</si>
  <si>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</si>
  <si>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</si>
  <si>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</si>
  <si>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</si>
  <si>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</si>
  <si>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</si>
  <si>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</si>
  <si>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</si>
  <si>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</si>
  <si>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</si>
  <si>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</si>
  <si>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</si>
  <si>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</si>
  <si>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</si>
  <si>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</si>
  <si>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</si>
  <si>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</si>
  <si>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</si>
  <si>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</si>
  <si>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</si>
  <si>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</si>
  <si>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</si>
  <si>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</si>
  <si>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</si>
  <si>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</si>
  <si>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</si>
  <si>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</si>
  <si>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</si>
  <si>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</si>
  <si>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</si>
  <si>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</si>
  <si>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</si>
  <si>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</si>
  <si>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</si>
  <si>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</si>
  <si>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</si>
  <si>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</si>
  <si>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</si>
  <si>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</si>
  <si>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</si>
  <si>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</si>
  <si>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</si>
  <si>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</si>
  <si>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</si>
  <si>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</si>
  <si>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</si>
  <si>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</si>
  <si>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</si>
  <si>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</si>
  <si>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</si>
  <si>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</si>
  <si>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</si>
  <si>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</si>
  <si>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</si>
  <si>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</si>
  <si>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</si>
  <si>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</si>
  <si>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</si>
  <si>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</si>
  <si>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</si>
  <si>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</si>
  <si>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</si>
  <si>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</si>
  <si>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</si>
  <si>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</si>
  <si>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</si>
  <si>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</si>
  <si>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</si>
  <si>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</si>
  <si>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</si>
  <si>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</si>
  <si>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</si>
  <si>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</si>
  <si>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</si>
  <si>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</si>
  <si>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</si>
  <si>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</si>
  <si>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</si>
  <si>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</si>
  <si>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</si>
  <si>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</si>
  <si>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</si>
  <si>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</si>
  <si>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</si>
  <si>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</si>
  <si>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</si>
  <si>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</si>
  <si>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</si>
  <si>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</si>
  <si>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</si>
  <si>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</si>
  <si>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</si>
  <si>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</si>
  <si>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</si>
  <si>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</si>
  <si>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</si>
  <si>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</si>
  <si>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</si>
  <si>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</si>
  <si>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</si>
  <si>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</si>
  <si>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</si>
  <si>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</si>
  <si>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</si>
  <si>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</si>
  <si>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</si>
  <si>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</si>
  <si>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</si>
  <si>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</si>
  <si>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</si>
  <si>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</si>
  <si>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</si>
  <si>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</si>
  <si>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</si>
  <si>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</si>
  <si>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</si>
  <si>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</si>
  <si>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</si>
  <si>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</si>
  <si>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</si>
  <si>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</si>
  <si>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</si>
  <si>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</si>
  <si>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</si>
  <si>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</si>
  <si>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</si>
  <si>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</si>
  <si>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</si>
  <si>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</si>
  <si>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</si>
  <si>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</si>
  <si>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</si>
  <si>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</si>
  <si>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</si>
  <si>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</si>
  <si>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</si>
  <si>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</si>
  <si>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</si>
  <si>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</si>
  <si>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</si>
  <si>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</si>
  <si>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</si>
  <si>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</si>
  <si>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</si>
  <si>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</si>
  <si>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</si>
  <si>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</si>
  <si>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</si>
  <si>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</si>
  <si>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</si>
  <si>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</si>
  <si>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</si>
  <si>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</si>
  <si>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</si>
  <si>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</si>
  <si>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</si>
  <si>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</si>
  <si>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</si>
  <si>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</si>
  <si>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</si>
  <si>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</si>
  <si>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</si>
  <si>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</si>
  <si>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</si>
  <si>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</si>
  <si>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</si>
  <si>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</si>
  <si>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</si>
  <si>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</si>
  <si>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</si>
  <si>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</si>
  <si>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</si>
  <si>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</si>
  <si>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</si>
  <si>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</si>
  <si>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</si>
  <si>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</si>
  <si>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</si>
  <si>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</si>
  <si>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</si>
  <si>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</si>
  <si>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</si>
  <si>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</si>
  <si>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</si>
  <si>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</si>
  <si>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</si>
  <si>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</si>
  <si>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</si>
  <si>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</si>
  <si>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</si>
  <si>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</si>
  <si>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</si>
  <si>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</si>
  <si>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</si>
  <si>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</si>
  <si>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</si>
  <si>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</si>
  <si>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</si>
  <si>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</si>
  <si>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</si>
  <si>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</si>
  <si>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</si>
  <si>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</si>
  <si>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</si>
  <si>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</si>
  <si>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</si>
  <si>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</si>
  <si>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</si>
  <si>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</si>
  <si>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</si>
  <si>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</si>
  <si>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</si>
  <si>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</si>
  <si>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</si>
  <si>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</si>
  <si>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</si>
  <si>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</si>
  <si>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</si>
  <si>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</si>
  <si>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</si>
  <si>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</si>
  <si>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</si>
  <si>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</si>
  <si>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</si>
  <si>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</si>
  <si>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</si>
  <si>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</si>
  <si>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</si>
  <si>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</si>
  <si>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</si>
  <si>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</si>
  <si>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</si>
  <si>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</si>
  <si>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</si>
  <si>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</si>
  <si>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</si>
  <si>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</si>
  <si>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</si>
  <si>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</si>
  <si>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</si>
  <si>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</si>
  <si>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</si>
  <si>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</si>
  <si>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</si>
  <si>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</si>
  <si>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</si>
  <si>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</si>
  <si>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</si>
  <si>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</si>
  <si>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</si>
  <si>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</si>
  <si>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</si>
  <si>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</si>
  <si>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</si>
  <si>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</si>
  <si>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</si>
  <si>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</si>
  <si>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</si>
  <si>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</si>
  <si>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</si>
  <si>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</si>
  <si>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</si>
  <si>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</si>
  <si>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</si>
  <si>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</si>
  <si>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</si>
  <si>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</si>
  <si>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</si>
  <si>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</si>
  <si>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</si>
  <si>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</si>
  <si>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</si>
  <si>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</si>
  <si>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</si>
  <si>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</si>
  <si>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</si>
  <si>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</si>
  <si>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</si>
  <si>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</si>
  <si>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</si>
  <si>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</si>
  <si>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</si>
  <si>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</si>
  <si>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</si>
  <si>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</si>
  <si>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</si>
  <si>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</si>
  <si>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</si>
  <si>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</si>
  <si>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</si>
  <si>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</si>
  <si>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</si>
  <si>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</si>
  <si>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</si>
  <si>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</si>
  <si>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</si>
  <si>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</si>
  <si>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</si>
  <si>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</si>
  <si>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</si>
  <si>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</si>
  <si>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</si>
  <si>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</si>
  <si>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</si>
  <si>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</si>
  <si>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</si>
  <si>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</si>
  <si>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</si>
  <si>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</si>
  <si>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</si>
  <si>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</si>
  <si>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</si>
  <si>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</si>
  <si>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</si>
  <si>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</si>
  <si>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</si>
  <si>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</si>
  <si>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</si>
  <si>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</si>
  <si>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</si>
  <si>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</si>
  <si>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</si>
  <si>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</si>
  <si>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</si>
  <si>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</si>
  <si>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</si>
  <si>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</si>
  <si>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</si>
  <si>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</si>
  <si>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</si>
  <si>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</si>
  <si>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</si>
  <si>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</si>
  <si>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</si>
  <si>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</si>
  <si>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</si>
  <si>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</si>
  <si>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</si>
  <si>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</si>
  <si>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</si>
  <si>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</si>
  <si>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</si>
  <si>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</si>
  <si>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</si>
  <si>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</si>
  <si>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</si>
  <si>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</si>
  <si>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</si>
  <si>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</si>
  <si>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</si>
  <si>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</si>
  <si>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</si>
  <si>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</si>
  <si>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</si>
  <si>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</si>
  <si>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</si>
  <si>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</si>
  <si>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</si>
  <si>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</si>
  <si>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</si>
  <si>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</si>
  <si>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</si>
  <si>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</si>
  <si>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</si>
  <si>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</si>
  <si>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</si>
  <si>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</si>
  <si>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</si>
  <si>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</si>
  <si>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</si>
  <si>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</si>
  <si>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</si>
  <si>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</si>
  <si>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</si>
  <si>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</si>
  <si>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</si>
  <si>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</si>
  <si>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</si>
  <si>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</si>
  <si>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</si>
  <si>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</si>
  <si>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</si>
  <si>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</si>
  <si>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</si>
  <si>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</si>
  <si>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</si>
  <si>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</si>
  <si>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</si>
  <si>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</si>
  <si>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</si>
  <si>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</si>
  <si>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</si>
  <si>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</si>
  <si>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</si>
  <si>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</si>
  <si>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</si>
  <si>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</si>
  <si>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</si>
  <si>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</si>
  <si>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</si>
  <si>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</si>
  <si>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</si>
  <si>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</si>
  <si>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</si>
  <si>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</si>
  <si>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</si>
  <si>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</si>
  <si>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</si>
  <si>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</si>
  <si>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</si>
  <si>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</si>
  <si>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</si>
  <si>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</si>
  <si>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</si>
  <si>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</si>
  <si>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</si>
  <si>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</si>
  <si>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</si>
  <si>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</si>
  <si>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</si>
  <si>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</si>
  <si>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</si>
  <si>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</si>
  <si>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</si>
  <si>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</si>
  <si>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</si>
  <si>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</si>
  <si>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</si>
  <si>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</si>
  <si>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</si>
  <si>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</si>
  <si>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</si>
  <si>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</si>
  <si>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</si>
  <si>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</si>
  <si>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</si>
  <si>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</si>
  <si>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</si>
  <si>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</si>
  <si>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</si>
  <si>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</si>
  <si>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</si>
  <si>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</si>
  <si>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</si>
  <si>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</si>
  <si>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</si>
  <si>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</si>
  <si>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</si>
  <si>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</si>
  <si>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</si>
  <si>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</si>
  <si>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</si>
  <si>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</si>
  <si>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</si>
  <si>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</si>
  <si>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</si>
  <si>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</si>
  <si>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</si>
  <si>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</si>
  <si>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</si>
  <si>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</si>
  <si>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</si>
  <si>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</si>
  <si>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</si>
  <si>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</si>
  <si>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</si>
  <si>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</si>
  <si>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</si>
  <si>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</si>
  <si>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</si>
  <si>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</si>
  <si>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</si>
  <si>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</si>
  <si>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</si>
  <si>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</si>
  <si>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</si>
  <si>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</si>
  <si>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</si>
  <si>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</si>
  <si>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</si>
  <si>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</si>
  <si>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</si>
  <si>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</si>
  <si>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</si>
  <si>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</si>
  <si>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</si>
  <si>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</si>
  <si>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</si>
  <si>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</si>
  <si>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</si>
  <si>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</si>
  <si>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</si>
  <si>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</si>
  <si>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</si>
  <si>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</si>
  <si>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</si>
  <si>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</si>
  <si>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</si>
  <si>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</si>
  <si>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</si>
  <si>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</si>
  <si>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</si>
  <si>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</si>
  <si>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</si>
  <si>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</si>
  <si>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</si>
  <si>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</si>
  <si>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</si>
  <si>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</si>
  <si>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</si>
  <si>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</si>
  <si>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</si>
  <si>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</si>
  <si>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</si>
  <si>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</si>
  <si>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</si>
  <si>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</si>
  <si>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</si>
  <si>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</si>
  <si>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</si>
  <si>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</si>
  <si>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</si>
  <si>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</si>
  <si>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</si>
  <si>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</si>
  <si>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</si>
  <si>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</si>
  <si>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</si>
  <si>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</si>
  <si>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</si>
  <si>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</si>
  <si>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</si>
  <si>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</si>
  <si>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</si>
  <si>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</si>
  <si>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</si>
  <si>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</si>
  <si>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</si>
  <si>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</si>
  <si>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</si>
  <si>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</si>
  <si>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</si>
  <si>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</si>
  <si>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</si>
  <si>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</si>
  <si>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</si>
  <si>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</si>
  <si>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</si>
  <si>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</si>
  <si>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</si>
  <si>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</si>
  <si>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</si>
  <si>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</si>
  <si>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</si>
  <si>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</si>
  <si>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</si>
  <si>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</si>
  <si>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</si>
  <si>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</si>
  <si>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</si>
  <si>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</si>
  <si>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</si>
  <si>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</si>
  <si>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</si>
  <si>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</si>
  <si>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</si>
  <si>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</si>
  <si>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</si>
  <si>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</si>
  <si>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</si>
  <si>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</si>
  <si>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</si>
  <si>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</si>
  <si>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</si>
  <si>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</si>
  <si>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</si>
  <si>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</si>
  <si>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</si>
  <si>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</si>
  <si>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</si>
  <si>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</si>
  <si>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</si>
  <si>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</si>
  <si>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</si>
  <si>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</si>
  <si>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</si>
  <si>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</si>
  <si>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</si>
  <si>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</si>
  <si>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</si>
  <si>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</si>
  <si>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</si>
  <si>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</si>
  <si>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</si>
  <si>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</si>
  <si>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</si>
  <si>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</si>
  <si>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</si>
  <si>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</si>
  <si>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</si>
  <si>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</si>
  <si>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</si>
  <si>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</si>
  <si>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</si>
  <si>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</si>
  <si>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</si>
  <si>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</si>
  <si>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</si>
  <si>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</si>
  <si>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</si>
  <si>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</si>
  <si>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</si>
  <si>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</si>
  <si>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</si>
  <si>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</si>
  <si>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</si>
  <si>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</si>
  <si>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</si>
  <si>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</si>
  <si>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</si>
  <si>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</si>
  <si>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</si>
  <si>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</si>
  <si>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</si>
  <si>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</si>
  <si>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</si>
  <si>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</si>
  <si>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</si>
  <si>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</si>
  <si>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</si>
  <si>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</si>
  <si>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</si>
  <si>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</si>
  <si>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</si>
  <si>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</si>
  <si>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</si>
  <si>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</si>
  <si>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</si>
  <si>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</si>
  <si>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</si>
  <si>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</si>
  <si>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</si>
  <si>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</si>
  <si>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</si>
  <si>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</si>
  <si>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</si>
  <si>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</si>
  <si>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</si>
  <si>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</si>
  <si>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</si>
  <si>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</si>
  <si>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</si>
  <si>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</si>
  <si>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</si>
  <si>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</si>
  <si>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</si>
  <si>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</si>
  <si>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</si>
  <si>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</si>
  <si>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</si>
  <si>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</si>
  <si>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</si>
  <si>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</si>
  <si>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</si>
  <si>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</si>
  <si>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</si>
  <si>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</si>
  <si>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</si>
  <si>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</si>
  <si>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</si>
  <si>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</si>
  <si>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</si>
  <si>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</si>
  <si>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</si>
  <si>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</si>
  <si>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</si>
  <si>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</si>
  <si>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</si>
  <si>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</si>
  <si>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</si>
  <si>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</si>
  <si>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</si>
  <si>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</si>
  <si>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</si>
  <si>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</si>
  <si>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</si>
  <si>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</si>
  <si>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</si>
  <si>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</si>
  <si>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</si>
  <si>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</si>
  <si>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</si>
  <si>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</si>
  <si>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</si>
  <si>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</si>
  <si>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</si>
  <si>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</si>
  <si>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</si>
  <si>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</si>
  <si>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</si>
  <si>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</si>
  <si>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</si>
  <si>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</si>
  <si>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</si>
  <si>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</si>
  <si>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</si>
  <si>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</si>
  <si>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</si>
  <si>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</si>
  <si>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</si>
  <si>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</si>
  <si>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</si>
  <si>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</si>
  <si>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</si>
  <si>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</si>
  <si>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</si>
  <si>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</si>
  <si>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</si>
  <si>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</si>
  <si>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</si>
  <si>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</si>
  <si>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</si>
  <si>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</si>
  <si>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</si>
  <si>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</si>
  <si>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</si>
  <si>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</si>
  <si>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</si>
  <si>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</si>
  <si>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</si>
  <si>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</si>
  <si>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</si>
  <si>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</si>
  <si>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</si>
  <si>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</si>
  <si>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</si>
  <si>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</si>
  <si>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</si>
  <si>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</si>
  <si>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</si>
  <si>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</si>
  <si>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</si>
  <si>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</si>
  <si>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</si>
  <si>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</si>
  <si>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</si>
  <si>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</si>
  <si>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</si>
  <si>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</si>
  <si>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</si>
  <si>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</si>
  <si>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</si>
  <si>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</si>
  <si>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</si>
  <si>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</si>
  <si>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</si>
  <si>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</si>
  <si>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</si>
  <si>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</si>
  <si>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</si>
  <si>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</si>
  <si>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</si>
  <si>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</si>
  <si>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</si>
  <si>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</si>
  <si>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</si>
  <si>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</si>
  <si>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</si>
  <si>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</si>
  <si>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</si>
  <si>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</si>
  <si>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</si>
  <si>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</si>
  <si>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</si>
  <si>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</si>
  <si>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</si>
  <si>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</si>
  <si>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</si>
  <si>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</si>
  <si>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</si>
  <si>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</si>
  <si>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</si>
  <si>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</si>
  <si>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</si>
  <si>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</si>
  <si>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</si>
  <si>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</si>
  <si>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</si>
  <si>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</si>
  <si>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</si>
  <si>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</si>
  <si>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</si>
  <si>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</si>
  <si>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</si>
  <si>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</si>
  <si>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</si>
  <si>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</si>
  <si>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</si>
  <si>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</si>
  <si>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</si>
  <si>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</si>
  <si>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</si>
  <si>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</si>
  <si>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</si>
  <si>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</si>
  <si>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</si>
  <si>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</si>
  <si>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</si>
  <si>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</si>
  <si>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</si>
  <si>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</si>
  <si>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</si>
  <si>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</si>
  <si>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</si>
  <si>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</si>
  <si>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</si>
  <si>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</si>
  <si>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</si>
  <si>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</si>
  <si>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</si>
  <si>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</si>
  <si>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</si>
  <si>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</si>
  <si>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</si>
  <si>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</si>
  <si>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</si>
  <si>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</si>
  <si>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</si>
  <si>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</si>
  <si>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</si>
  <si>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</si>
  <si>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</si>
  <si>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</si>
  <si>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</si>
  <si>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</si>
  <si>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</si>
  <si>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</si>
  <si>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</si>
  <si>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</si>
  <si>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</si>
  <si>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</si>
  <si>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</si>
  <si>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</si>
  <si>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</si>
  <si>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</si>
  <si>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</si>
  <si>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</si>
  <si>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</si>
  <si>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</si>
  <si>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</si>
  <si>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</si>
  <si>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</si>
  <si>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</si>
  <si>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</si>
  <si>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</si>
  <si>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</si>
  <si>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</si>
  <si>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</si>
  <si>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</si>
  <si>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</si>
  <si>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</si>
  <si>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</si>
  <si>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</si>
  <si>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</si>
  <si>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</si>
  <si>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</si>
  <si>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</si>
  <si>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</si>
  <si>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</si>
  <si>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</si>
  <si>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</si>
  <si>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</si>
  <si>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</si>
  <si>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</si>
  <si>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</si>
  <si>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</si>
  <si>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</si>
  <si>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</si>
  <si>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</si>
  <si>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</si>
  <si>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</si>
  <si>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</si>
  <si>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</si>
  <si>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</si>
  <si>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</si>
  <si>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</si>
  <si>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</si>
  <si>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</si>
  <si>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</si>
  <si>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</si>
  <si>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</si>
  <si>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</si>
  <si>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</si>
  <si>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</si>
  <si>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</si>
  <si>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</si>
  <si>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</si>
  <si>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</si>
  <si>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</si>
  <si>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</si>
  <si>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</si>
  <si>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</si>
  <si>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</si>
  <si>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</si>
  <si>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</si>
  <si>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</si>
  <si>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</si>
  <si>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</si>
  <si>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</si>
  <si>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</si>
  <si>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</si>
  <si>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</si>
  <si>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</si>
  <si>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</si>
  <si>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</si>
  <si>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</si>
  <si>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</si>
  <si>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</si>
  <si>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</si>
  <si>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</si>
  <si>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</si>
  <si>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</si>
  <si>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</si>
  <si>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</si>
  <si>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</si>
  <si>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</si>
  <si>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</si>
  <si>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</si>
  <si>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</si>
  <si>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</si>
  <si>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</si>
  <si>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</si>
  <si>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</si>
  <si>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</si>
  <si>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</si>
  <si>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</si>
  <si>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</si>
  <si>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</si>
  <si>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</si>
  <si>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</si>
  <si>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</si>
  <si>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</si>
  <si>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</si>
  <si>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</si>
  <si>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</si>
  <si>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</si>
  <si>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</si>
  <si>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</si>
  <si>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</si>
  <si>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</si>
  <si>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</si>
  <si>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</si>
  <si>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</si>
  <si>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</si>
  <si>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</si>
  <si>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</si>
  <si>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</si>
  <si>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</si>
  <si>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</si>
  <si>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</si>
  <si>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</si>
  <si>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</si>
  <si>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</si>
  <si>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</si>
  <si>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</si>
  <si>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</si>
  <si>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</si>
  <si>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</si>
  <si>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</si>
  <si>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</si>
  <si>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</si>
  <si>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</si>
  <si>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</si>
  <si>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</si>
  <si>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</si>
  <si>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</si>
  <si>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</si>
  <si>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</si>
  <si>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</si>
  <si>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</si>
  <si>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</si>
  <si>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</si>
  <si>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</si>
  <si>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</si>
  <si>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</si>
  <si>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</si>
  <si>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</si>
  <si>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</si>
  <si>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</si>
  <si>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</si>
  <si>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</si>
  <si>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</si>
  <si>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</si>
  <si>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</si>
  <si>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</si>
  <si>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</si>
  <si>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</si>
  <si>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</si>
  <si>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</si>
  <si>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</si>
  <si>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</si>
  <si>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</si>
  <si>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</si>
  <si>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</si>
  <si>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</si>
  <si>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</si>
  <si>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</si>
  <si>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</si>
  <si>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</si>
  <si>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</si>
  <si>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</si>
  <si>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</si>
  <si>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</si>
  <si>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</si>
  <si>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</si>
  <si>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</si>
  <si>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</si>
  <si>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</si>
  <si>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</si>
  <si>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</si>
  <si>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</si>
  <si>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</si>
  <si>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</si>
  <si>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</si>
  <si>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</si>
  <si>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</si>
  <si>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</si>
  <si>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</si>
  <si>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</si>
  <si>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</si>
  <si>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</si>
  <si>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</si>
  <si>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</si>
  <si>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</si>
  <si>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</si>
  <si>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</si>
  <si>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</si>
  <si>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</si>
  <si>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</si>
  <si>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</si>
  <si>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</si>
  <si>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</si>
  <si>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</si>
  <si>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</si>
  <si>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</si>
  <si>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</si>
  <si>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</si>
  <si>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</si>
  <si>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</si>
  <si>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</si>
  <si>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</si>
  <si>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</si>
  <si>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</si>
  <si>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</si>
  <si>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</si>
  <si>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</si>
  <si>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</si>
  <si>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</si>
  <si>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</si>
  <si>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</si>
  <si>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</si>
  <si>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</si>
  <si>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</si>
  <si>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</si>
  <si>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</si>
  <si>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</si>
  <si>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</si>
  <si>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</si>
  <si>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</si>
  <si>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</si>
  <si>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</si>
  <si>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</si>
  <si>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</si>
  <si>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</si>
  <si>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</si>
  <si>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</si>
  <si>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</si>
  <si>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</si>
  <si>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</si>
  <si>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</si>
  <si>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</si>
  <si>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</si>
  <si>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</si>
  <si>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</si>
  <si>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</si>
  <si>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</si>
  <si>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</si>
  <si>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</si>
  <si>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</si>
  <si>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</si>
  <si>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</si>
  <si>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</si>
  <si>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</si>
  <si>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</si>
  <si>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</si>
  <si>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</si>
  <si>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</si>
  <si>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</si>
  <si>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</si>
  <si>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</si>
  <si>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</si>
  <si>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</si>
  <si>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</si>
  <si>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</si>
  <si>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</si>
  <si>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</si>
  <si>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</si>
  <si>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</si>
  <si>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</si>
  <si>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</si>
  <si>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</si>
  <si>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</si>
  <si>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</si>
  <si>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</si>
  <si>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</si>
  <si>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</si>
  <si>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</si>
  <si>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</si>
  <si>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</si>
  <si>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</si>
  <si>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</si>
  <si>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</si>
  <si>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</si>
  <si>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</si>
  <si>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</si>
  <si>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</si>
  <si>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</si>
  <si>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</si>
  <si>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</si>
  <si>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</si>
  <si>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</si>
  <si>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</si>
  <si>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</si>
  <si>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</si>
  <si>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</si>
  <si>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</si>
  <si>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</si>
  <si>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</si>
  <si>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</si>
  <si>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</si>
  <si>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</si>
  <si>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</si>
  <si>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</si>
  <si>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</si>
  <si>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</si>
  <si>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</si>
  <si>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</si>
  <si>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</si>
  <si>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</si>
  <si>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</si>
  <si>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</si>
  <si>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</si>
  <si>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</si>
  <si>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</si>
  <si>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</si>
  <si>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</si>
  <si>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</si>
  <si>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</si>
  <si>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</si>
  <si>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</si>
  <si>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</si>
  <si>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</si>
  <si>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</si>
  <si>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</si>
  <si>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</si>
  <si>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</si>
  <si>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</si>
  <si>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</si>
  <si>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</si>
  <si>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</si>
  <si>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</si>
  <si>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</si>
  <si>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</si>
  <si>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</si>
  <si>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</si>
  <si>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</si>
  <si>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</si>
  <si>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</si>
  <si>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</si>
  <si>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</si>
  <si>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</si>
  <si>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</si>
  <si>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</si>
  <si>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</si>
  <si>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</si>
  <si>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</si>
  <si>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</si>
  <si>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</si>
  <si>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</si>
  <si>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</si>
  <si>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</si>
  <si>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</si>
  <si>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</si>
  <si>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</si>
  <si>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</si>
  <si>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</si>
  <si>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</si>
  <si>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</si>
  <si>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</si>
  <si>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</si>
  <si>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</si>
  <si>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</si>
  <si>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</si>
  <si>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</si>
  <si>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</si>
  <si>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</si>
  <si>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</si>
  <si>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</si>
  <si>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</si>
  <si>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</si>
  <si>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</si>
  <si>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</si>
  <si>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</si>
  <si>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</si>
  <si>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</si>
  <si>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</si>
  <si>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</si>
  <si>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</si>
  <si>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</si>
  <si>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</si>
  <si>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</si>
  <si>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</si>
  <si>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</si>
  <si>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</si>
  <si>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</si>
  <si>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</si>
  <si>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</si>
  <si>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</si>
  <si>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</si>
  <si>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</si>
  <si>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</si>
  <si>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</si>
  <si>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</si>
  <si>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</si>
  <si>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</si>
  <si>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</si>
  <si>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</si>
  <si>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</si>
  <si>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</si>
  <si>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</si>
  <si>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</si>
  <si>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</si>
  <si>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</si>
  <si>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</si>
  <si>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</si>
  <si>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</si>
  <si>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</si>
  <si>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</si>
  <si>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</si>
  <si>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</si>
  <si>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</si>
  <si>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</si>
  <si>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</si>
  <si>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</si>
  <si>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</si>
  <si>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</si>
  <si>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</si>
  <si>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</si>
  <si>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</si>
  <si>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</si>
  <si>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</si>
  <si>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</si>
  <si>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</si>
  <si>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</si>
  <si>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</si>
  <si>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</si>
  <si>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</si>
  <si>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</si>
  <si>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</si>
  <si>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</si>
  <si>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</si>
  <si>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</si>
  <si>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</si>
  <si>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</si>
  <si>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</si>
  <si>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</si>
  <si>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</si>
  <si>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</si>
  <si>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</si>
  <si>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</si>
  <si>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</si>
  <si>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</si>
  <si>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</si>
  <si>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</si>
  <si>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</si>
  <si>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</si>
  <si>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</si>
  <si>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</si>
  <si>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</si>
  <si>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</si>
  <si>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</si>
  <si>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</si>
  <si>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</si>
  <si>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</si>
  <si>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</si>
  <si>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</si>
  <si>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</si>
  <si>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</si>
  <si>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</si>
  <si>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</si>
  <si>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</si>
  <si>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</si>
  <si>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</si>
  <si>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</si>
  <si>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</si>
  <si>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</si>
  <si>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</si>
  <si>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</si>
  <si>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</si>
  <si>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</si>
  <si>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</si>
  <si>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</si>
  <si>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</si>
  <si>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</si>
  <si>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</si>
  <si>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</si>
  <si>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</si>
  <si>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</si>
  <si>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</si>
  <si>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</si>
  <si>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</si>
  <si>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</si>
  <si>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</si>
  <si>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</si>
  <si>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</si>
  <si>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</si>
  <si>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</si>
  <si>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</si>
  <si>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</si>
  <si>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</si>
  <si>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</si>
  <si>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</si>
  <si>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</si>
  <si>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</si>
  <si>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</si>
  <si>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</si>
  <si>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</si>
  <si>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</si>
  <si>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</si>
  <si>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</si>
  <si>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</si>
  <si>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</si>
  <si>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</si>
  <si>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</si>
  <si>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</si>
  <si>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</si>
  <si>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</si>
  <si>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</si>
  <si>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</si>
  <si>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</si>
  <si>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</si>
  <si>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</si>
  <si>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</si>
  <si>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</si>
  <si>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</si>
  <si>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</si>
  <si>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</si>
  <si>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</si>
  <si>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</si>
  <si>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</si>
  <si>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</si>
  <si>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</si>
  <si>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</si>
  <si>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</si>
  <si>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</si>
  <si>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</si>
  <si>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</si>
  <si>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</si>
  <si>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</si>
  <si>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</si>
  <si>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</si>
  <si>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</si>
  <si>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</si>
  <si>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</si>
  <si>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</si>
  <si>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</si>
  <si>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</si>
  <si>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</si>
  <si>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</si>
  <si>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</si>
  <si>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</si>
  <si>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</si>
  <si>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</si>
  <si>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</si>
  <si>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</si>
  <si>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</si>
  <si>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</si>
  <si>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</si>
  <si>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</si>
  <si>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</si>
  <si>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</si>
  <si>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</si>
  <si>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</si>
  <si>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</si>
  <si>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</si>
  <si>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</si>
  <si>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</si>
  <si>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</si>
  <si>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</si>
  <si>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</si>
  <si>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</si>
  <si>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</si>
  <si>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</si>
  <si>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</si>
  <si>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</si>
  <si>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</si>
  <si>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</si>
  <si>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</si>
  <si>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</si>
  <si>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</si>
  <si>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</si>
  <si>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</si>
  <si>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</si>
  <si>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</si>
  <si>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</si>
  <si>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</si>
  <si>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</si>
  <si>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</si>
  <si>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</si>
  <si>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</si>
  <si>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</si>
  <si>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</si>
  <si>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</si>
  <si>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</si>
  <si>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</si>
  <si>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</si>
  <si>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</si>
  <si>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</si>
  <si>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</si>
  <si>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</si>
  <si>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</si>
  <si>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</si>
  <si>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</si>
  <si>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</si>
  <si>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</si>
  <si>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</si>
  <si>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</si>
  <si>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</si>
  <si>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</si>
  <si>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</si>
  <si>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</si>
  <si>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</si>
  <si>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</si>
  <si>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</si>
  <si>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</si>
  <si>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</si>
  <si>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</si>
  <si>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</si>
  <si>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</si>
  <si>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</si>
  <si>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</si>
  <si>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</si>
  <si>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</si>
  <si>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</si>
  <si>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</si>
  <si>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</si>
  <si>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</si>
  <si>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</si>
  <si>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</si>
  <si>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</si>
  <si>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</si>
  <si>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</si>
  <si>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</si>
  <si>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</si>
  <si>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</si>
  <si>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</si>
  <si>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</si>
  <si>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</si>
  <si>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</si>
  <si>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</si>
  <si>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</si>
  <si>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</si>
  <si>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</si>
  <si>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</si>
  <si>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</si>
  <si>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</si>
  <si>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</si>
  <si>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</si>
  <si>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</si>
  <si>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</si>
  <si>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</si>
  <si>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</si>
  <si>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</si>
  <si>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</si>
  <si>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</si>
  <si>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</si>
  <si>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</si>
  <si>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</si>
  <si>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</si>
  <si>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</si>
  <si>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</si>
  <si>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</si>
  <si>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</si>
  <si>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</si>
  <si>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</si>
  <si>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</si>
  <si>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</si>
  <si>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</si>
  <si>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</si>
  <si>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</si>
  <si>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</si>
  <si>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</si>
  <si>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</si>
  <si>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</si>
  <si>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</si>
  <si>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</si>
  <si>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</si>
  <si>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</si>
  <si>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</si>
  <si>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</si>
  <si>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</si>
  <si>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</si>
  <si>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</si>
  <si>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</si>
  <si>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</si>
  <si>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</si>
  <si>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</si>
  <si>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</si>
  <si>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</si>
  <si>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</si>
  <si>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</si>
  <si>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</si>
  <si>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</si>
  <si>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</si>
  <si>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</si>
  <si>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</si>
  <si>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</si>
  <si>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</si>
  <si>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</si>
  <si>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</si>
  <si>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</si>
  <si>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</si>
  <si>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</si>
  <si>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</si>
  <si>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</si>
  <si>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</si>
  <si>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</si>
  <si>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</si>
  <si>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</si>
  <si>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</si>
  <si>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</si>
  <si>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</si>
  <si>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</si>
  <si>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</si>
  <si>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</si>
  <si>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</si>
  <si>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</si>
  <si>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</si>
  <si>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</si>
  <si>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</si>
  <si>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</si>
  <si>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</si>
  <si>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</si>
  <si>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</si>
  <si>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</si>
  <si>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</si>
  <si>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</si>
  <si>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</si>
  <si>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</si>
  <si>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</si>
  <si>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</si>
  <si>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</si>
  <si>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</si>
  <si>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</si>
  <si>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</si>
  <si>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</si>
  <si>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</si>
  <si>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</si>
  <si>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</si>
  <si>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</si>
  <si>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</si>
  <si>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</si>
  <si>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</si>
  <si>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</si>
  <si>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</si>
  <si>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</si>
  <si>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</si>
  <si>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</si>
  <si>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</si>
  <si>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</si>
  <si>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</si>
  <si>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</si>
  <si>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</si>
  <si>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</si>
  <si>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</si>
  <si>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</si>
  <si>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</si>
  <si>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</si>
  <si>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</si>
  <si>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</si>
  <si>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</si>
  <si>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</si>
  <si>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</si>
  <si>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</si>
  <si>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</si>
  <si>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</si>
  <si>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</si>
  <si>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</si>
  <si>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</si>
  <si>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</si>
  <si>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</si>
  <si>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</si>
  <si>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</si>
  <si>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</si>
  <si>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</si>
  <si>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</si>
  <si>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</si>
  <si>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</si>
  <si>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</si>
  <si>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</si>
  <si>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</si>
  <si>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</si>
  <si>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</si>
  <si>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</si>
  <si>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</si>
  <si>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</si>
  <si>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</si>
  <si>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</si>
  <si>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</si>
  <si>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</si>
  <si>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</si>
  <si>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</si>
  <si>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</si>
  <si>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</si>
  <si>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</si>
  <si>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</si>
  <si>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</si>
  <si>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</si>
  <si>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</si>
  <si>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</si>
  <si>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</si>
  <si>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</si>
  <si>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</si>
  <si>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</si>
  <si>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</si>
  <si>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</si>
  <si>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</si>
  <si>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</si>
  <si>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</si>
  <si>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</si>
  <si>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</si>
  <si>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</si>
  <si>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</si>
  <si>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</si>
  <si>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</si>
  <si>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</si>
  <si>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</si>
  <si>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</si>
  <si>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</si>
  <si>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</si>
  <si>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</si>
  <si>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</si>
  <si>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</si>
  <si>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</si>
  <si>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</si>
  <si>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</si>
  <si>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</si>
  <si>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</si>
  <si>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</si>
  <si>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</si>
  <si>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</si>
  <si>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</si>
  <si>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</si>
  <si>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</si>
  <si>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</si>
  <si>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</si>
  <si>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</si>
  <si>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</si>
  <si>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</si>
  <si>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</si>
  <si>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</si>
  <si>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</si>
  <si>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</si>
  <si>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</si>
  <si>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</si>
  <si>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</si>
  <si>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</si>
  <si>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</si>
  <si>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</si>
  <si>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</si>
  <si>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</si>
  <si>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</si>
  <si>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</si>
  <si>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</si>
  <si>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</si>
  <si>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</si>
  <si>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</si>
  <si>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</si>
  <si>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</si>
  <si>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</si>
  <si>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</si>
  <si>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</si>
  <si>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</si>
  <si>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</si>
  <si>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</si>
  <si>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</si>
  <si>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</si>
  <si>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</si>
  <si>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</si>
  <si>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</si>
  <si>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</si>
  <si>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</si>
  <si>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</si>
  <si>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</si>
  <si>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</si>
  <si>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</si>
  <si>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</si>
  <si>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</si>
  <si>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</si>
  <si>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</si>
  <si>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</si>
  <si>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</si>
  <si>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</si>
  <si>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</si>
  <si>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</si>
  <si>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</si>
  <si>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</si>
  <si>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</si>
  <si>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</si>
  <si>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</si>
  <si>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</si>
  <si>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</si>
  <si>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</si>
  <si>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</si>
  <si>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</si>
  <si>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</si>
  <si>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</si>
  <si>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</si>
  <si>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</si>
  <si>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</si>
  <si>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</si>
  <si>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</si>
  <si>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</si>
  <si>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</si>
  <si>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</si>
  <si>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</si>
  <si>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</si>
  <si>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</si>
  <si>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</si>
  <si>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</si>
  <si>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</si>
  <si>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</si>
  <si>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</si>
  <si>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</si>
  <si>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</si>
  <si>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</si>
  <si>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</si>
  <si>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</si>
  <si>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</si>
  <si>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</si>
  <si>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</si>
  <si>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</si>
  <si>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</si>
  <si>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</si>
  <si>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</si>
  <si>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</si>
  <si>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</si>
  <si>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</si>
  <si>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</si>
  <si>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</si>
  <si>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</si>
  <si>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</si>
  <si>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</si>
  <si>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</si>
  <si>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</si>
  <si>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</si>
  <si>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</si>
  <si>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</si>
  <si>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</si>
  <si>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</si>
  <si>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</si>
  <si>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</si>
  <si>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</si>
  <si>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</si>
  <si>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</si>
  <si>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</si>
  <si>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</si>
  <si>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</si>
  <si>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</si>
  <si>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</si>
  <si>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</si>
  <si>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</si>
  <si>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</si>
  <si>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</si>
  <si>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</si>
  <si>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</si>
  <si>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</si>
  <si>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</si>
  <si>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</si>
  <si>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</si>
  <si>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</si>
  <si>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</si>
  <si>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</si>
  <si>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</si>
  <si>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</si>
  <si>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</si>
  <si>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</si>
  <si>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</si>
  <si>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</si>
  <si>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</si>
  <si>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</si>
  <si>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</si>
  <si>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</si>
  <si>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</si>
  <si>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</si>
  <si>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</si>
  <si>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</si>
  <si>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</si>
  <si>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</si>
  <si>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</si>
  <si>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</si>
  <si>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</si>
  <si>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</si>
  <si>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</si>
  <si>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</si>
  <si>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</si>
  <si>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</si>
  <si>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</si>
  <si>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</si>
  <si>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</si>
  <si>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</si>
  <si>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</si>
  <si>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</si>
  <si>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</si>
  <si>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</si>
  <si>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</si>
  <si>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</si>
  <si>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</si>
  <si>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</si>
  <si>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</si>
  <si>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</si>
  <si>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</si>
  <si>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</si>
  <si>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</si>
  <si>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</si>
  <si>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</si>
  <si>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</si>
  <si>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</si>
  <si>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</si>
  <si>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</si>
  <si>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</si>
  <si>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</si>
  <si>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</si>
  <si>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</si>
  <si>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</si>
  <si>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</si>
  <si>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</si>
  <si>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</si>
  <si>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</si>
  <si>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</si>
  <si>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</si>
  <si>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</si>
  <si>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</si>
  <si>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</si>
  <si>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</si>
  <si>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</si>
  <si>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</si>
  <si>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</si>
  <si>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</si>
  <si>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</si>
  <si>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</si>
  <si>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</si>
  <si>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</si>
  <si>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</si>
  <si>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</si>
  <si>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</si>
  <si>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</si>
  <si>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</si>
  <si>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</si>
  <si>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</si>
  <si>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</si>
  <si>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</si>
  <si>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</si>
  <si>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</si>
  <si>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</si>
  <si>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</si>
  <si>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</si>
  <si>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</si>
  <si>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</si>
  <si>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</si>
  <si>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</si>
  <si>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</si>
  <si>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</si>
  <si>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</si>
  <si>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</si>
  <si>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</si>
  <si>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</si>
  <si>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</si>
  <si>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</si>
  <si>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</si>
  <si>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</si>
  <si>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</si>
  <si>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</si>
  <si>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</si>
  <si>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</si>
  <si>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</si>
  <si>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</si>
  <si>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</si>
  <si>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</si>
  <si>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</si>
  <si>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</si>
  <si>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</si>
  <si>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</si>
  <si>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</si>
  <si>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</si>
  <si>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</si>
  <si>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</si>
  <si>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</si>
  <si>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</si>
  <si>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</si>
  <si>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</si>
  <si>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</si>
  <si>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</si>
  <si>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</si>
  <si>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</si>
  <si>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</si>
  <si>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</si>
  <si>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</si>
  <si>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</si>
  <si>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</si>
  <si>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</si>
  <si>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</si>
  <si>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</si>
  <si>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</si>
  <si>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</si>
  <si>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</si>
  <si>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</si>
  <si>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</si>
  <si>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</si>
  <si>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</si>
  <si>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</si>
  <si>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</si>
  <si>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</si>
  <si>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</si>
  <si>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</si>
  <si>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</si>
  <si>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</si>
  <si>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</si>
  <si>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</si>
  <si>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</si>
  <si>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</si>
  <si>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</si>
  <si>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</si>
  <si>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</si>
  <si>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</si>
  <si>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</si>
  <si>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</si>
  <si>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</si>
  <si>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</si>
  <si>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</si>
  <si>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</si>
  <si>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</si>
  <si>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</si>
  <si>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</si>
  <si>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</si>
  <si>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</si>
  <si>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</si>
  <si>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</si>
  <si>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</si>
  <si>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</si>
  <si>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</si>
  <si>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</si>
  <si>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</si>
  <si>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</si>
  <si>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</si>
  <si>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</si>
  <si>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</si>
  <si>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</si>
  <si>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</si>
  <si>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</si>
  <si>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</si>
  <si>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</si>
  <si>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</si>
  <si>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</si>
  <si>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</si>
  <si>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</si>
  <si>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</si>
  <si>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</si>
  <si>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</si>
  <si>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</si>
  <si>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</si>
  <si>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</si>
  <si>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</si>
  <si>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</si>
  <si>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</si>
  <si>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</si>
  <si>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</si>
  <si>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</si>
  <si>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</si>
  <si>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</si>
  <si>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</si>
  <si>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</si>
  <si>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</si>
  <si>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</si>
  <si>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</si>
  <si>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</si>
  <si>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</si>
  <si>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</si>
  <si>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</si>
  <si>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</si>
  <si>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</si>
  <si>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</si>
  <si>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</si>
  <si>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</si>
  <si>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</si>
  <si>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</si>
  <si>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</si>
  <si>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</si>
  <si>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</si>
  <si>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</si>
  <si>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</si>
  <si>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</si>
  <si>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</si>
  <si>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</si>
  <si>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</si>
  <si>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</si>
  <si>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</si>
  <si>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</si>
  <si>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</si>
  <si>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</si>
  <si>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</si>
  <si>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</si>
  <si>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</si>
  <si>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</si>
  <si>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</si>
  <si>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</si>
  <si>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</si>
  <si>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</si>
  <si>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</si>
  <si>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</si>
  <si>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</si>
  <si>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</si>
  <si>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</si>
  <si>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</si>
  <si>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</si>
  <si>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</si>
  <si>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</si>
  <si>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</si>
  <si>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</si>
  <si>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</si>
  <si>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</si>
  <si>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</si>
  <si>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</si>
  <si>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</si>
  <si>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</si>
  <si>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</si>
  <si>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</si>
  <si>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</si>
  <si>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</si>
  <si>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</si>
  <si>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</si>
  <si>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</si>
  <si>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</si>
  <si>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</si>
  <si>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</si>
  <si>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</si>
  <si>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</si>
  <si>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</si>
  <si>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</si>
  <si>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</si>
  <si>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</si>
  <si>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</si>
  <si>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</si>
  <si>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</si>
  <si>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</si>
  <si>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</si>
  <si>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</si>
  <si>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</si>
  <si>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</si>
  <si>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</si>
  <si>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</si>
  <si>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</si>
  <si>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</si>
  <si>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</si>
  <si>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</si>
  <si>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</si>
  <si>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</si>
  <si>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</si>
  <si>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</si>
  <si>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</si>
  <si>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</si>
  <si>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</si>
  <si>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</si>
  <si>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</si>
  <si>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</si>
  <si>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</si>
  <si>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</si>
  <si>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</si>
  <si>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</si>
  <si>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</si>
  <si>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</si>
  <si>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</si>
  <si>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</si>
  <si>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</si>
  <si>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</si>
  <si>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</si>
  <si>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</si>
  <si>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</si>
  <si>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</si>
  <si>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</si>
  <si>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</si>
  <si>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</si>
  <si>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</si>
  <si>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</si>
  <si>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</si>
  <si>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</si>
  <si>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</si>
  <si>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</si>
  <si>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</si>
  <si>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</si>
  <si>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</si>
  <si>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</si>
  <si>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</si>
  <si>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</si>
  <si>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</si>
  <si>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</si>
  <si>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</si>
  <si>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</si>
  <si>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</si>
  <si>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</si>
  <si>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</si>
  <si>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</si>
  <si>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</si>
  <si>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</si>
  <si>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</si>
  <si>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</si>
  <si>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</si>
  <si>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</si>
  <si>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</si>
  <si>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</si>
  <si>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</si>
  <si>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</si>
  <si>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</si>
  <si>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</si>
  <si>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</si>
  <si>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</si>
  <si>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</si>
  <si>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</si>
  <si>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</si>
  <si>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</si>
  <si>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</si>
  <si>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</si>
  <si>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</si>
  <si>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</si>
  <si>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</si>
  <si>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</si>
  <si>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</si>
  <si>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</si>
  <si>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</si>
  <si>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</si>
  <si>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</si>
  <si>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</si>
  <si>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</si>
  <si>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</si>
  <si>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</si>
  <si>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</si>
  <si>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</si>
  <si>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</si>
  <si>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</si>
  <si>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</si>
  <si>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</si>
  <si>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</si>
  <si>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</si>
  <si>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</si>
  <si>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</si>
  <si>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</si>
  <si>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</si>
  <si>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</si>
  <si>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</si>
  <si>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</si>
  <si>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</si>
  <si>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</si>
  <si>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</si>
  <si>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</si>
  <si>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</si>
  <si>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</si>
  <si>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</si>
  <si>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</si>
  <si>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</si>
  <si>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</si>
  <si>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</si>
  <si>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</si>
  <si>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</si>
  <si>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</si>
  <si>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</si>
  <si>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</si>
  <si>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</si>
  <si>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</si>
  <si>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</si>
  <si>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</si>
  <si>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</si>
  <si>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</si>
  <si>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</si>
  <si>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</si>
  <si>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</si>
  <si>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</si>
  <si>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</si>
  <si>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</si>
  <si>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</si>
  <si>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</si>
  <si>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</si>
  <si>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</si>
  <si>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</si>
  <si>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</si>
  <si>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</si>
  <si>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</si>
  <si>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</si>
  <si>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</si>
  <si>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</si>
  <si>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</si>
  <si>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</si>
  <si>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</si>
  <si>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</si>
  <si>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</si>
  <si>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</si>
  <si>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</si>
  <si>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</si>
  <si>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</si>
  <si>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</si>
  <si>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</si>
  <si>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</si>
  <si>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</si>
  <si>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</si>
  <si>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</si>
  <si>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</si>
  <si>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</si>
  <si>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</si>
  <si>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</si>
  <si>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</si>
  <si>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</si>
  <si>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</si>
  <si>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</si>
  <si>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</si>
  <si>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</si>
  <si>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</si>
  <si>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</si>
  <si>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</si>
  <si>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</si>
  <si>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</si>
  <si>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</si>
  <si>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</si>
  <si>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</si>
  <si>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</si>
  <si>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</si>
  <si>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</si>
  <si>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</si>
  <si>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</si>
  <si>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</si>
  <si>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</si>
  <si>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</si>
  <si>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</si>
  <si>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</si>
  <si>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</si>
  <si>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</si>
  <si>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</si>
  <si>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</si>
  <si>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</si>
  <si>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</si>
  <si>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</si>
  <si>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</si>
  <si>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</si>
  <si>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</si>
  <si>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</si>
  <si>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</si>
  <si>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</si>
  <si>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</si>
  <si>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</si>
  <si>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</si>
  <si>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</si>
  <si>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</si>
  <si>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</si>
  <si>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</si>
  <si>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</si>
  <si>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</si>
  <si>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</si>
  <si>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</si>
  <si>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</si>
  <si>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</si>
  <si>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</si>
  <si>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</si>
  <si>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</si>
  <si>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</si>
  <si>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</si>
  <si>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</si>
  <si>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</si>
  <si>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</si>
  <si>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</si>
  <si>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</si>
  <si>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</si>
  <si>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</si>
  <si>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</si>
  <si>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</si>
  <si>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</si>
  <si>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</si>
  <si>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</si>
  <si>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</si>
  <si>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</si>
  <si>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</si>
  <si>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</si>
  <si>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</si>
  <si>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</si>
  <si>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</si>
  <si>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</si>
  <si>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</si>
  <si>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</si>
  <si>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</si>
  <si>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</si>
  <si>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</si>
  <si>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</si>
  <si>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</si>
  <si>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</si>
  <si>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</si>
  <si>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</si>
  <si>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</si>
  <si>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</si>
  <si>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</si>
  <si>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</si>
  <si>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</si>
  <si>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</si>
  <si>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</si>
  <si>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</si>
  <si>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</si>
  <si>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</si>
  <si>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</si>
  <si>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</si>
  <si>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</si>
  <si>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</si>
  <si>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</si>
  <si>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</si>
  <si>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</si>
  <si>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</si>
  <si>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</si>
  <si>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</si>
  <si>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</si>
  <si>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</si>
  <si>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</si>
  <si>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</si>
  <si>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</si>
  <si>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</si>
  <si>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</si>
  <si>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</si>
  <si>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</si>
  <si>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</si>
  <si>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</si>
  <si>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</si>
  <si>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</si>
  <si>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</si>
  <si>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</si>
  <si>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</si>
  <si>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</si>
  <si>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</si>
  <si>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</si>
  <si>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</si>
  <si>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</si>
  <si>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</si>
  <si>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</si>
  <si>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</si>
  <si>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</si>
  <si>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</si>
  <si>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</si>
  <si>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</si>
  <si>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</si>
  <si>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</si>
  <si>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</si>
  <si>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</si>
  <si>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</si>
  <si>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</si>
  <si>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</si>
  <si>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</si>
  <si>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</si>
  <si>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</si>
  <si>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</si>
  <si>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</si>
  <si>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</si>
  <si>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</si>
  <si>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</si>
  <si>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</si>
  <si>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</si>
  <si>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</si>
  <si>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</si>
  <si>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</si>
  <si>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</si>
  <si>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</si>
  <si>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</si>
  <si>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</si>
  <si>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</si>
  <si>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</si>
  <si>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</si>
  <si>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</si>
  <si>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</si>
  <si>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</si>
  <si>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</si>
  <si>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</si>
  <si>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</si>
  <si>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</si>
  <si>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</si>
  <si>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</si>
  <si>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</si>
  <si>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</si>
  <si>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</si>
  <si>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</si>
  <si>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</si>
  <si>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</si>
  <si>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</si>
  <si>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</si>
  <si>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</si>
  <si>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</si>
  <si>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</si>
  <si>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</si>
  <si>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</si>
  <si>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</si>
  <si>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</si>
  <si>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</si>
  <si>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</si>
  <si>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</si>
  <si>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</si>
  <si>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</si>
  <si>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</si>
  <si>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</si>
  <si>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</si>
  <si>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</si>
  <si>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</si>
  <si>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</si>
  <si>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</si>
  <si>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</si>
  <si>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</si>
  <si>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</si>
  <si>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</si>
  <si>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</si>
  <si>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</si>
  <si>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</si>
  <si>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</si>
  <si>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</si>
  <si>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</si>
  <si>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</si>
  <si>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</si>
  <si>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</si>
  <si>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</si>
  <si>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</si>
  <si>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</si>
  <si>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</si>
  <si>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</si>
  <si>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</si>
  <si>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</si>
  <si>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</si>
  <si>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</si>
  <si>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</si>
  <si>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</si>
  <si>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</si>
  <si>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</si>
  <si>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</si>
  <si>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</si>
  <si>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</si>
  <si>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</si>
  <si>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</si>
  <si>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</si>
  <si>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</si>
  <si>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</si>
  <si>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</si>
  <si>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</si>
  <si>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</si>
  <si>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</si>
  <si>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</si>
  <si>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</si>
  <si>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</si>
  <si>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</si>
  <si>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</si>
  <si>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</si>
  <si>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</si>
  <si>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</si>
  <si>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</si>
  <si>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</si>
  <si>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</si>
  <si>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</si>
  <si>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</si>
  <si>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</si>
  <si>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</si>
  <si>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</si>
  <si>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</si>
  <si>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</si>
  <si>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</si>
  <si>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</si>
  <si>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</si>
  <si>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</si>
  <si>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</si>
  <si>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</si>
  <si>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</si>
  <si>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</si>
  <si>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</si>
  <si>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</si>
  <si>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</si>
  <si>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</si>
  <si>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</si>
  <si>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</si>
  <si>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</si>
  <si>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</si>
  <si>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</si>
  <si>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</si>
  <si>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</si>
  <si>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</si>
  <si>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</si>
  <si>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</si>
  <si>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</si>
  <si>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</si>
  <si>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</si>
  <si>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</si>
  <si>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</si>
  <si>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</si>
  <si>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</si>
  <si>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</si>
  <si>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</si>
  <si>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</si>
  <si>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</si>
  <si>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</si>
  <si>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</si>
  <si>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</si>
  <si>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</si>
  <si>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</si>
  <si>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</si>
  <si>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</si>
  <si>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</si>
  <si>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</si>
  <si>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</si>
  <si>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</si>
  <si>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</si>
  <si>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</si>
  <si>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</si>
  <si>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</si>
  <si>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</si>
  <si>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</si>
  <si>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</si>
  <si>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</si>
  <si>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</si>
  <si>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</si>
  <si>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</si>
  <si>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</si>
  <si>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</si>
  <si>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</si>
  <si>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</si>
  <si>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</si>
  <si>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</si>
  <si>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</si>
  <si>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</si>
  <si>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</si>
  <si>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</si>
  <si>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</si>
  <si>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</si>
  <si>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</si>
  <si>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</si>
  <si>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</si>
  <si>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</si>
  <si>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</si>
  <si>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</si>
  <si>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</si>
  <si>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</si>
  <si>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</si>
  <si>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</si>
  <si>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</si>
  <si>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</si>
  <si>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</si>
  <si>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</si>
  <si>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</si>
  <si>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</si>
  <si>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</si>
  <si>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</si>
  <si>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</si>
  <si>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</si>
  <si>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</si>
  <si>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</si>
  <si>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</si>
  <si>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</si>
  <si>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</si>
  <si>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</si>
  <si>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</si>
  <si>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</si>
  <si>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</si>
  <si>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</si>
  <si>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</si>
  <si>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</si>
  <si>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</si>
  <si>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</si>
  <si>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</si>
  <si>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</si>
  <si>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</si>
  <si>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</si>
  <si>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</si>
  <si>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</si>
  <si>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</si>
  <si>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</si>
  <si>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</si>
  <si>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</si>
  <si>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</si>
  <si>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</si>
  <si>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</si>
  <si>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</si>
  <si>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</si>
  <si>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</si>
  <si>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</si>
  <si>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</si>
  <si>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</si>
  <si>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</si>
  <si>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</si>
  <si>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</si>
  <si>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</si>
  <si>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</si>
  <si>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</si>
  <si>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</si>
  <si>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</si>
  <si>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</si>
  <si>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</si>
  <si>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</si>
  <si>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</si>
  <si>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</si>
  <si>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</si>
  <si>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</si>
  <si>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</si>
  <si>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</si>
  <si>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</si>
  <si>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</si>
  <si>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</si>
  <si>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</si>
  <si>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</si>
  <si>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</si>
  <si>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</si>
  <si>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</si>
  <si>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</si>
  <si>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</si>
  <si>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</si>
  <si>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</si>
  <si>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</si>
  <si>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</si>
  <si>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</si>
  <si>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</si>
  <si>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</si>
  <si>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</si>
  <si>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</si>
  <si>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</si>
  <si>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</si>
  <si>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</si>
  <si>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</si>
  <si>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</si>
  <si>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</si>
  <si>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</si>
  <si>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</si>
  <si>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</si>
  <si>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</si>
  <si>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</si>
  <si>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</si>
  <si>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</si>
  <si>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</si>
  <si>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</si>
  <si>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</si>
  <si>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</si>
  <si>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</si>
  <si>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</si>
  <si>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</si>
  <si>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</si>
  <si>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</si>
  <si>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</si>
  <si>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</si>
  <si>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</si>
  <si>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</si>
  <si>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</si>
  <si>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</si>
  <si>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</si>
  <si>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</si>
  <si>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</si>
  <si>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</si>
  <si>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</si>
  <si>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</si>
  <si>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</si>
  <si>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</si>
  <si>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</si>
  <si>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</si>
  <si>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</si>
  <si>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</si>
  <si>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</si>
  <si>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</si>
  <si>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</si>
  <si>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</si>
  <si>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</si>
  <si>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</si>
  <si>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</si>
  <si>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</si>
  <si>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</si>
  <si>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</si>
  <si>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</si>
  <si>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</si>
  <si>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</si>
  <si>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</si>
  <si>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</si>
  <si>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</si>
  <si>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</si>
  <si>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</si>
  <si>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</si>
  <si>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</si>
  <si>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</si>
  <si>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</si>
  <si>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</si>
  <si>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</si>
  <si>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</si>
  <si>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</si>
  <si>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</si>
  <si>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</si>
  <si>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</si>
  <si>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</si>
  <si>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</si>
  <si>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</si>
  <si>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</si>
  <si>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</si>
  <si>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</si>
  <si>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</si>
  <si>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</si>
  <si>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</si>
  <si>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</si>
  <si>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</si>
  <si>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</si>
  <si>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</si>
  <si>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</si>
  <si>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</si>
  <si>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</si>
  <si>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</si>
  <si>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</si>
  <si>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</si>
  <si>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</si>
  <si>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</si>
  <si>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</si>
  <si>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</si>
  <si>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</si>
  <si>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</si>
  <si>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</si>
  <si>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</si>
  <si>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</si>
  <si>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</si>
  <si>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</si>
  <si>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</si>
  <si>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</si>
  <si>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</si>
  <si>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</si>
  <si>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</si>
  <si>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</si>
  <si>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</si>
  <si>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</si>
  <si>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</si>
  <si>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</si>
  <si>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</si>
  <si>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</si>
  <si>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</si>
  <si>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</si>
  <si>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</si>
  <si>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</si>
  <si>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</si>
  <si>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</si>
  <si>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</si>
  <si>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</si>
  <si>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</si>
  <si>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</si>
  <si>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</si>
  <si>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</si>
  <si>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</si>
  <si>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</si>
  <si>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</si>
  <si>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</si>
  <si>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</si>
  <si>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</si>
  <si>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</si>
  <si>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</si>
  <si>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</si>
  <si>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</si>
  <si>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</si>
  <si>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</si>
  <si>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</si>
  <si>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</si>
  <si>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</si>
  <si>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</si>
  <si>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</si>
  <si>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</si>
  <si>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</si>
  <si>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</si>
  <si>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</si>
  <si>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</si>
  <si>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</si>
  <si>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</si>
  <si>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</si>
  <si>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</si>
  <si>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</si>
  <si>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</si>
  <si>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</si>
  <si>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</si>
  <si>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</si>
  <si>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</si>
  <si>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</si>
  <si>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</si>
  <si>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</si>
  <si>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</si>
  <si>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</si>
  <si>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</si>
  <si>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</si>
  <si>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</si>
  <si>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</si>
  <si>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</si>
  <si>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</si>
  <si>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</si>
  <si>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</si>
  <si>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</si>
  <si>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</si>
  <si>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</si>
  <si>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</si>
  <si>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</si>
  <si>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</si>
  <si>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</si>
  <si>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</si>
  <si>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</si>
  <si>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</si>
  <si>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</si>
  <si>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</si>
  <si>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</si>
  <si>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</si>
  <si>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</si>
  <si>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</si>
  <si>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</si>
  <si>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</si>
  <si>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</si>
  <si>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</si>
  <si>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</si>
  <si>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</si>
  <si>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</si>
  <si>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</si>
  <si>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</si>
  <si>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</si>
  <si>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</si>
  <si>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</si>
  <si>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</si>
  <si>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</si>
  <si>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</si>
  <si>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</si>
  <si>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</si>
  <si>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</si>
  <si>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</si>
  <si>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</si>
  <si>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</si>
  <si>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</si>
  <si>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</si>
  <si>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</si>
  <si>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</si>
  <si>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</si>
  <si>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</si>
  <si>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</si>
  <si>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</si>
  <si>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</si>
  <si>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</si>
  <si>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</si>
  <si>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</si>
  <si>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</si>
  <si>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</si>
  <si>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</si>
  <si>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</si>
  <si>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</si>
  <si>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</si>
  <si>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</si>
  <si>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</si>
  <si>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</si>
  <si>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</si>
  <si>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</si>
  <si>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</si>
  <si>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</si>
  <si>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</si>
  <si>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</si>
  <si>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</si>
  <si>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</si>
  <si>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</si>
  <si>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</si>
  <si>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</si>
  <si>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</si>
  <si>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</si>
  <si>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</si>
  <si>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</si>
  <si>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</si>
  <si>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</si>
  <si>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</si>
  <si>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</si>
  <si>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</si>
  <si>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</si>
  <si>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</si>
  <si>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</si>
  <si>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</si>
  <si>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</si>
  <si>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</si>
  <si>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</si>
  <si>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</si>
  <si>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</si>
  <si>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</si>
  <si>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</si>
  <si>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</si>
  <si>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</si>
  <si>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</si>
  <si>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</si>
  <si>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</si>
  <si>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</si>
  <si>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</si>
  <si>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</si>
  <si>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</si>
  <si>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</si>
  <si>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</si>
  <si>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</si>
  <si>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</si>
  <si>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</si>
  <si>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</si>
  <si>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</si>
  <si>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</si>
  <si>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</si>
  <si>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</si>
  <si>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</si>
  <si>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</si>
  <si>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</si>
  <si>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</si>
  <si>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</si>
  <si>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</si>
  <si>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</si>
  <si>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</si>
  <si>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</si>
  <si>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</si>
  <si>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</si>
  <si>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</si>
  <si>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</si>
  <si>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</si>
  <si>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</si>
  <si>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</si>
  <si>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</si>
  <si>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</si>
  <si>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</si>
  <si>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</si>
  <si>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</si>
  <si>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</si>
  <si>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</si>
  <si>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</si>
  <si>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</si>
  <si>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</si>
  <si>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</si>
  <si>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</si>
  <si>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</si>
  <si>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</si>
  <si>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</si>
  <si>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</si>
  <si>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</si>
  <si>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</si>
  <si>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</si>
  <si>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</si>
  <si>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</si>
  <si>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</si>
  <si>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</si>
  <si>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</si>
  <si>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</si>
  <si>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</si>
  <si>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</si>
  <si>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</si>
  <si>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</si>
  <si>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</si>
  <si>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</si>
  <si>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</si>
  <si>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</si>
  <si>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</si>
  <si>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</si>
  <si>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</si>
  <si>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</si>
  <si>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</si>
  <si>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</si>
  <si>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</si>
  <si>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</si>
  <si>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</si>
  <si>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</si>
  <si>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</si>
  <si>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</si>
  <si>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</si>
  <si>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</si>
  <si>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</si>
  <si>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</si>
  <si>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</si>
  <si>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</si>
  <si>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</si>
  <si>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</si>
  <si>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</si>
  <si>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</si>
  <si>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</si>
  <si>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</si>
  <si>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</si>
  <si>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</si>
  <si>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</si>
  <si>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</si>
  <si>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</si>
  <si>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</si>
  <si>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</si>
  <si>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</si>
  <si>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</si>
  <si>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</si>
  <si>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</si>
  <si>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</si>
  <si>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</si>
  <si>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</si>
  <si>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</si>
  <si>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</si>
  <si>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</si>
  <si>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</si>
  <si>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</si>
  <si>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</si>
  <si>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</si>
  <si>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</si>
  <si>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</si>
  <si>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</si>
  <si>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</si>
  <si>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</si>
  <si>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</si>
  <si>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</si>
  <si>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</si>
  <si>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</si>
  <si>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</si>
  <si>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</si>
  <si>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</si>
  <si>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</si>
  <si>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</si>
  <si>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</si>
  <si>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</si>
  <si>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</si>
  <si>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</si>
  <si>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</si>
  <si>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</si>
  <si>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</si>
  <si>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</si>
  <si>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</si>
  <si>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</si>
  <si>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</si>
  <si>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</si>
  <si>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</si>
  <si>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</si>
  <si>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</si>
  <si>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</si>
  <si>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</si>
  <si>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</si>
  <si>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</si>
  <si>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</si>
  <si>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</si>
  <si>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</si>
  <si>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</si>
  <si>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</si>
  <si>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</si>
  <si>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</si>
  <si>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</si>
  <si>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</si>
  <si>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</si>
  <si>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</si>
  <si>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</si>
  <si>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</si>
  <si>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</si>
  <si>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</si>
  <si>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</si>
  <si>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</si>
  <si>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</si>
  <si>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</si>
  <si>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</si>
  <si>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</si>
  <si>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</si>
  <si>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</si>
  <si>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</si>
  <si>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</si>
  <si>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</si>
  <si>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</si>
  <si>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</si>
  <si>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</si>
  <si>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</si>
  <si>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</si>
  <si>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</si>
  <si>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</si>
  <si>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</si>
  <si>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</si>
  <si>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</si>
  <si>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</si>
  <si>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</si>
  <si>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</si>
  <si>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</si>
  <si>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</si>
  <si>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</si>
  <si>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</si>
  <si>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</si>
  <si>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</si>
  <si>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</si>
  <si>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</si>
  <si>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</si>
  <si>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</si>
  <si>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</si>
  <si>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</si>
  <si>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</si>
  <si>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</si>
  <si>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</si>
  <si>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</si>
  <si>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</si>
  <si>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</si>
  <si>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</si>
  <si>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</si>
  <si>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</si>
  <si>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</si>
  <si>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</si>
  <si>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</si>
  <si>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</si>
  <si>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</si>
  <si>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</si>
  <si>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</si>
  <si>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</si>
  <si>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</si>
  <si>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</si>
  <si>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</si>
  <si>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</si>
  <si>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</si>
  <si>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</si>
  <si>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</si>
  <si>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</si>
  <si>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</si>
  <si>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</si>
  <si>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</si>
  <si>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</si>
  <si>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</si>
  <si>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</si>
  <si>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</si>
  <si>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</si>
  <si>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</si>
  <si>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</si>
  <si>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</si>
  <si>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</si>
  <si>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</si>
  <si>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</si>
  <si>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</si>
  <si>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</si>
  <si>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</si>
  <si>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</si>
  <si>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</si>
  <si>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</si>
  <si>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</si>
  <si>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</si>
  <si>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</si>
  <si>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</si>
  <si>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</si>
  <si>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</si>
  <si>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</si>
  <si>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</si>
  <si>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</si>
  <si>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</si>
  <si>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</si>
  <si>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</si>
  <si>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</si>
  <si>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</si>
  <si>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</si>
  <si>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</si>
  <si>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</si>
  <si>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</si>
  <si>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</si>
  <si>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</si>
  <si>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</si>
  <si>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</si>
  <si>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</si>
  <si>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</si>
  <si>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</si>
  <si>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</si>
  <si>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</si>
  <si>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</si>
  <si>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</si>
  <si>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</si>
  <si>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</si>
  <si>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</si>
  <si>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</si>
  <si>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</si>
  <si>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</si>
  <si>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</si>
  <si>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</si>
  <si>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</si>
  <si>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</si>
  <si>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</si>
  <si>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</si>
  <si>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</si>
  <si>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</si>
  <si>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</si>
  <si>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</si>
  <si>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</si>
  <si>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</si>
  <si>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</si>
  <si>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</si>
  <si>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</si>
  <si>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</si>
  <si>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</si>
  <si>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</si>
  <si>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</si>
  <si>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</si>
  <si>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</si>
  <si>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</si>
  <si>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</si>
  <si>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</si>
  <si>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</si>
  <si>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</si>
  <si>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</si>
  <si>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</si>
  <si>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</si>
  <si>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</si>
  <si>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</si>
  <si>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</si>
  <si>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</si>
  <si>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</si>
  <si>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</si>
  <si>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</si>
  <si>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</si>
  <si>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</si>
  <si>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</si>
  <si>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</si>
  <si>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</si>
  <si>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</si>
  <si>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</si>
  <si>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</si>
  <si>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</si>
  <si>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</si>
  <si>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</si>
  <si>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</si>
  <si>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</si>
  <si>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</si>
  <si>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</si>
  <si>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</si>
  <si>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</si>
  <si>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</si>
  <si>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</si>
  <si>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</si>
  <si>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</si>
  <si>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</si>
  <si>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</si>
  <si>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</si>
  <si>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</si>
  <si>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</si>
  <si>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</si>
  <si>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</si>
  <si>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</si>
  <si>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</si>
  <si>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</si>
  <si>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</si>
  <si>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</si>
  <si>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</si>
  <si>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</si>
  <si>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</si>
  <si>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</si>
  <si>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</si>
  <si>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</si>
  <si>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</si>
  <si>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</si>
  <si>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</si>
  <si>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</si>
  <si>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</si>
  <si>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</si>
  <si>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</si>
  <si>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</si>
  <si>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</si>
  <si>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</si>
  <si>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</si>
  <si>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</si>
  <si>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</si>
  <si>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</si>
  <si>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</si>
  <si>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</si>
  <si>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</si>
  <si>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</si>
  <si>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</si>
  <si>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</si>
  <si>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</si>
  <si>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</si>
  <si>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</si>
  <si>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</si>
  <si>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</si>
  <si>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</si>
  <si>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</si>
  <si>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</si>
  <si>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</si>
  <si>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</si>
  <si>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</si>
  <si>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</si>
  <si>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</si>
  <si>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</si>
  <si>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</si>
  <si>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</si>
  <si>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</si>
  <si>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</si>
  <si>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</si>
  <si>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</si>
  <si>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</si>
  <si>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</si>
  <si>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</si>
  <si>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</si>
  <si>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</si>
  <si>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</si>
  <si>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</si>
  <si>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</si>
  <si>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</si>
  <si>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</si>
  <si>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</si>
  <si>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</si>
  <si>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</si>
  <si>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</si>
  <si>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</si>
  <si>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</si>
  <si>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</si>
  <si>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</si>
  <si>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</si>
  <si>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</si>
  <si>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</si>
  <si>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</si>
  <si>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</si>
  <si>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</si>
  <si>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</si>
  <si>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</si>
  <si>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</si>
  <si>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</si>
  <si>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</si>
  <si>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</si>
  <si>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</si>
  <si>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</si>
  <si>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</si>
  <si>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</si>
  <si>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</si>
  <si>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</si>
  <si>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</si>
  <si>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</si>
  <si>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</si>
  <si>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</si>
  <si>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</si>
  <si>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</si>
  <si>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</si>
  <si>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</si>
  <si>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</si>
  <si>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</si>
  <si>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</si>
  <si>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</si>
  <si>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</si>
  <si>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</si>
  <si>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</si>
  <si>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</si>
  <si>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</si>
  <si>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</si>
  <si>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</si>
  <si>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</si>
  <si>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</si>
  <si>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</si>
  <si>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</si>
  <si>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</si>
  <si>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</si>
  <si>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</si>
  <si>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</si>
  <si>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</si>
  <si>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</si>
  <si>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</si>
  <si>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</si>
  <si>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</si>
  <si>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</si>
  <si>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</si>
  <si>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</si>
  <si>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</si>
  <si>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</si>
  <si>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</si>
  <si>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</si>
  <si>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</si>
  <si>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</si>
  <si>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</si>
  <si>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</si>
  <si>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</si>
  <si>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</si>
  <si>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</si>
  <si>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</si>
  <si>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</si>
  <si>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</si>
  <si>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</si>
  <si>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</si>
  <si>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</si>
  <si>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</si>
  <si>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</si>
  <si>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</si>
  <si>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</si>
  <si>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</si>
  <si>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</si>
  <si>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</si>
  <si>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</si>
  <si>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</si>
  <si>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</si>
  <si>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</si>
  <si>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</si>
  <si>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</si>
  <si>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</si>
  <si>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</si>
  <si>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</si>
  <si>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</si>
  <si>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</si>
  <si>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</si>
  <si>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</si>
  <si>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</si>
  <si>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</si>
  <si>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</si>
  <si>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</si>
  <si>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</si>
  <si>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</si>
  <si>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</si>
  <si>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</si>
  <si>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</si>
  <si>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</si>
  <si>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</si>
  <si>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</si>
  <si>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</si>
  <si>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</si>
  <si>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</si>
  <si>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</si>
  <si>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</si>
  <si>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</si>
  <si>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</si>
  <si>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</si>
  <si>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</si>
  <si>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</si>
  <si>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</si>
  <si>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</si>
  <si>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</si>
  <si>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</si>
  <si>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</si>
  <si>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</si>
  <si>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</si>
  <si>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</si>
  <si>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</si>
  <si>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</si>
  <si>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</si>
  <si>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</si>
  <si>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</si>
  <si>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</si>
  <si>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</si>
  <si>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</si>
  <si>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</si>
  <si>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</si>
  <si>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</si>
  <si>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</si>
  <si>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</si>
  <si>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</si>
  <si>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</si>
  <si>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</si>
  <si>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</si>
  <si>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</si>
  <si>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</si>
  <si>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</si>
  <si>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</si>
  <si>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</si>
  <si>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</si>
  <si>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</si>
  <si>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</si>
  <si>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</si>
  <si>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</si>
  <si>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</si>
  <si>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</si>
  <si>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</si>
  <si>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</si>
  <si>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</si>
  <si>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</si>
  <si>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</si>
  <si>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</si>
  <si>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</si>
  <si>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</si>
  <si>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</si>
  <si>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</si>
  <si>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</si>
  <si>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</si>
  <si>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</si>
  <si>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</si>
  <si>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</si>
  <si>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</si>
  <si>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</si>
  <si>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</si>
  <si>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</si>
  <si>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</si>
  <si>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</si>
  <si>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</si>
  <si>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</si>
  <si>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</si>
  <si>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</si>
  <si>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</si>
  <si>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</si>
  <si>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</si>
  <si>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</si>
  <si>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</si>
  <si>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</si>
  <si>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</si>
  <si>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</si>
  <si>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</si>
  <si>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</si>
  <si>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</si>
  <si>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</si>
  <si>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</si>
  <si>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</si>
  <si>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</si>
  <si>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</si>
  <si>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</si>
  <si>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</si>
  <si>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</si>
  <si>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</si>
  <si>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</si>
  <si>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</si>
  <si>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</si>
  <si>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</si>
  <si>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</si>
  <si>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</si>
  <si>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</si>
  <si>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</si>
  <si>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</si>
  <si>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</si>
  <si>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</si>
  <si>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</si>
  <si>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</si>
  <si>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</si>
  <si>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</si>
  <si>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</si>
  <si>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</si>
  <si>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</si>
  <si>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</si>
  <si>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</si>
  <si>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</si>
  <si>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</si>
  <si>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</si>
  <si>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</si>
  <si>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</si>
  <si>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</si>
  <si>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</si>
  <si>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</si>
  <si>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</si>
  <si>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</si>
  <si>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</si>
  <si>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</si>
  <si>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</si>
  <si>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</si>
  <si>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</si>
  <si>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</si>
  <si>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</si>
  <si>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</si>
  <si>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</si>
  <si>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</si>
  <si>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</si>
  <si>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</si>
  <si>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</si>
  <si>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</si>
  <si>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</si>
  <si>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</si>
  <si>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</si>
  <si>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</si>
  <si>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</si>
  <si>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</si>
  <si>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</si>
  <si>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</si>
  <si>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</si>
  <si>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</si>
  <si>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</si>
  <si>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</si>
  <si>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</si>
  <si>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</si>
  <si>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</si>
  <si>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</si>
  <si>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</si>
  <si>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</si>
  <si>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</si>
  <si>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</si>
  <si>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</si>
  <si>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</si>
  <si>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</si>
  <si>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</si>
  <si>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</si>
  <si>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</si>
  <si>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</si>
  <si>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</si>
  <si>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</si>
  <si>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</si>
  <si>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</si>
  <si>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</si>
  <si>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</si>
  <si>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</si>
  <si>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</si>
  <si>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</si>
  <si>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</si>
  <si>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</si>
  <si>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</si>
  <si>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</si>
  <si>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</si>
  <si>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</si>
  <si>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</si>
  <si>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</si>
  <si>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</si>
  <si>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</si>
  <si>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</si>
  <si>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</si>
  <si>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</si>
  <si>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</si>
  <si>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</si>
  <si>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</si>
  <si>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</si>
  <si>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</si>
  <si>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</si>
  <si>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</si>
  <si>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</si>
  <si>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</si>
  <si>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</si>
  <si>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</si>
  <si>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</si>
  <si>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</si>
  <si>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</si>
  <si>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</si>
  <si>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</si>
  <si>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</si>
  <si>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</si>
  <si>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</si>
  <si>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</si>
  <si>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</si>
  <si>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</si>
  <si>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</si>
  <si>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</si>
  <si>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</si>
  <si>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</si>
  <si>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</si>
  <si>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</si>
  <si>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</si>
  <si>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</si>
  <si>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</si>
  <si>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</si>
  <si>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</si>
  <si>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</si>
  <si>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</si>
  <si>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</si>
  <si>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</si>
  <si>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</si>
  <si>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</si>
  <si>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</si>
  <si>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</si>
  <si>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</si>
  <si>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</si>
  <si>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</si>
  <si>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</si>
  <si>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</si>
  <si>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</si>
  <si>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</si>
  <si>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</si>
  <si>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</si>
  <si>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</si>
  <si>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</si>
  <si>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</si>
  <si>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</si>
  <si>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</si>
  <si>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</si>
  <si>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</si>
  <si>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</si>
  <si>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</si>
  <si>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</si>
  <si>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</si>
  <si>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</si>
  <si>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</si>
  <si>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</si>
  <si>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</si>
  <si>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</si>
  <si>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</si>
  <si>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</si>
  <si>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</si>
  <si>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</si>
  <si>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</si>
  <si>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</si>
  <si>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</si>
  <si>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</si>
  <si>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</si>
  <si>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</si>
  <si>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</si>
  <si>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</si>
  <si>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</si>
  <si>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</si>
  <si>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</si>
  <si>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</si>
  <si>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</si>
  <si>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</si>
  <si>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</si>
  <si>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</si>
  <si>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</si>
  <si>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</si>
  <si>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</si>
  <si>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</si>
  <si>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</si>
  <si>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</si>
  <si>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</si>
  <si>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</si>
  <si>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</si>
  <si>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</si>
  <si>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</si>
  <si>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</si>
  <si>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</si>
  <si>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</si>
  <si>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</si>
  <si>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</si>
  <si>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</si>
  <si>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</si>
  <si>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</si>
  <si>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</si>
  <si>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</si>
  <si>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</si>
  <si>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</si>
  <si>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</si>
  <si>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</si>
  <si>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</si>
  <si>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</si>
  <si>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</si>
  <si>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</si>
  <si>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</si>
  <si>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</si>
  <si>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</si>
  <si>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</si>
  <si>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</si>
  <si>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</si>
  <si>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</si>
  <si>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</si>
  <si>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</si>
  <si>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</si>
  <si>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</si>
  <si>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</si>
  <si>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</si>
  <si>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</si>
  <si>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</si>
  <si>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</si>
  <si>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</si>
  <si>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</si>
  <si>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</si>
  <si>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</si>
  <si>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</si>
  <si>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</si>
  <si>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</si>
  <si>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</si>
  <si>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</si>
  <si>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</si>
  <si>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</si>
  <si>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</si>
  <si>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</si>
  <si>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</si>
  <si>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</si>
  <si>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</si>
  <si>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</si>
  <si>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</si>
  <si>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</si>
  <si>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</si>
  <si>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</si>
  <si>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</si>
  <si>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</si>
  <si>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</si>
  <si>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</si>
  <si>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</si>
  <si>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</si>
  <si>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</si>
  <si>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</si>
  <si>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</si>
  <si>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</si>
  <si>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</si>
  <si>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</si>
  <si>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</si>
  <si>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</si>
  <si>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</si>
  <si>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</si>
  <si>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</si>
  <si>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</si>
  <si>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</si>
  <si>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</si>
  <si>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</si>
  <si>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</si>
  <si>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</si>
  <si>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</si>
  <si>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</si>
  <si>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</si>
  <si>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</si>
  <si>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</si>
  <si>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</si>
  <si>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</si>
  <si>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</si>
  <si>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</si>
  <si>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</si>
  <si>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</si>
  <si>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</si>
  <si>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</si>
  <si>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</si>
  <si>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</si>
  <si>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</si>
  <si>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</si>
  <si>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</si>
  <si>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</si>
  <si>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</si>
  <si>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</si>
  <si>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</si>
  <si>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</si>
  <si>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</si>
  <si>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</si>
  <si>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</si>
  <si>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</si>
  <si>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</si>
  <si>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</si>
  <si>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</si>
  <si>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</si>
  <si>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</si>
  <si>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</si>
  <si>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</si>
  <si>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</si>
  <si>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</si>
  <si>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</si>
  <si>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</si>
  <si>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</si>
  <si>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</si>
  <si>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</si>
  <si>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</si>
  <si>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</si>
  <si>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</si>
  <si>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</si>
  <si>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</si>
  <si>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</si>
  <si>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</si>
  <si>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</si>
  <si>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</si>
  <si>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</si>
  <si>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</si>
  <si>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</si>
  <si>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</si>
  <si>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</si>
  <si>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</si>
  <si>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</si>
  <si>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</si>
  <si>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</si>
  <si>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</si>
  <si>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</si>
  <si>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</si>
  <si>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</si>
  <si>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</si>
  <si>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</si>
  <si>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</si>
  <si>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</si>
  <si>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</si>
  <si>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</si>
  <si>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</si>
  <si>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</si>
  <si>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</si>
  <si>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</si>
  <si>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</si>
  <si>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</si>
  <si>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</si>
  <si>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</si>
  <si>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</si>
  <si>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</si>
  <si>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</si>
  <si>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</si>
  <si>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</si>
  <si>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</si>
  <si>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</si>
  <si>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</si>
  <si>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</si>
  <si>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</si>
  <si>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</si>
  <si>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</si>
  <si>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</si>
  <si>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</si>
  <si>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</si>
  <si>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</si>
  <si>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</si>
  <si>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</si>
  <si>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</si>
  <si>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</si>
  <si>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</si>
  <si>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</si>
  <si>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</si>
  <si>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</si>
  <si>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</si>
  <si>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</si>
  <si>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</si>
  <si>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</si>
  <si>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</si>
  <si>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</si>
  <si>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</si>
  <si>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</si>
  <si>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</si>
  <si>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</si>
  <si>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</si>
  <si>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</si>
  <si>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</si>
  <si>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</si>
  <si>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</si>
  <si>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</si>
  <si>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</si>
  <si>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</si>
  <si>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</si>
  <si>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</si>
  <si>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</si>
  <si>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</si>
  <si>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</si>
  <si>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</si>
  <si>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</si>
  <si>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</si>
  <si>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</si>
  <si>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</si>
  <si>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</si>
  <si>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</si>
  <si>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</si>
  <si>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</si>
  <si>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</si>
  <si>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</si>
  <si>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</si>
  <si>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</si>
  <si>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</si>
  <si>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</si>
  <si>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</si>
  <si>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</si>
  <si>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</si>
  <si>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</si>
  <si>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</si>
  <si>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</si>
  <si>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</si>
  <si>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</si>
  <si>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</si>
  <si>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</si>
  <si>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</si>
  <si>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</si>
  <si>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</si>
  <si>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</si>
  <si>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</si>
  <si>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</si>
  <si>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</si>
  <si>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</si>
  <si>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</si>
  <si>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</si>
  <si>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</si>
  <si>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</si>
  <si>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</si>
  <si>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</si>
  <si>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</si>
  <si>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</si>
  <si>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</si>
  <si>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</si>
  <si>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</si>
  <si>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</si>
  <si>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</si>
  <si>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</si>
  <si>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</si>
  <si>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</si>
  <si>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</si>
  <si>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</si>
  <si>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</si>
  <si>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</si>
  <si>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</si>
  <si>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</si>
  <si>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</si>
  <si>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</si>
  <si>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</si>
  <si>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</si>
  <si>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</si>
  <si>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</si>
  <si>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</si>
  <si>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</si>
  <si>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</si>
  <si>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</si>
  <si>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</si>
  <si>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</si>
  <si>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</si>
  <si>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</si>
  <si>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</si>
  <si>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</si>
  <si>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</si>
  <si>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</si>
  <si>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</si>
  <si>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</si>
  <si>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</si>
  <si>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</si>
  <si>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</si>
  <si>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</si>
  <si>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</si>
  <si>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</si>
  <si>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</si>
  <si>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</si>
  <si>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</si>
  <si>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</si>
  <si>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</si>
  <si>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</si>
  <si>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</si>
  <si>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</si>
  <si>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</si>
  <si>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</si>
  <si>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</si>
  <si>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</si>
  <si>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</si>
  <si>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</si>
  <si>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</si>
  <si>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</si>
  <si>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</si>
  <si>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</si>
  <si>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</si>
  <si>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</si>
  <si>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</si>
  <si>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</si>
  <si>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</si>
  <si>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</si>
  <si>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</si>
  <si>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</si>
  <si>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</si>
  <si>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</si>
  <si>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</si>
  <si>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</si>
  <si>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</si>
  <si>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</si>
  <si>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</si>
  <si>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</si>
  <si>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</si>
  <si>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</si>
  <si>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</si>
  <si>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</si>
  <si>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</si>
  <si>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</si>
  <si>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</si>
  <si>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</si>
  <si>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</si>
  <si>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</si>
  <si>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</si>
  <si>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</si>
  <si>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</si>
  <si>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</si>
  <si>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</si>
  <si>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</si>
  <si>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</si>
  <si>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</si>
  <si>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</si>
  <si>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</si>
  <si>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</si>
  <si>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</si>
  <si>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</si>
  <si>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</si>
  <si>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</si>
  <si>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</si>
  <si>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</si>
  <si>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</si>
  <si>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</si>
  <si>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</si>
  <si>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</si>
  <si>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</si>
  <si>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</si>
  <si>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</si>
  <si>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</si>
  <si>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</si>
  <si>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</si>
  <si>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</si>
  <si>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</si>
  <si>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</si>
  <si>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</si>
  <si>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</si>
  <si>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</si>
  <si>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</si>
  <si>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</si>
  <si>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</si>
  <si>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</si>
  <si>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</si>
  <si>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</si>
  <si>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</si>
  <si>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</si>
  <si>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</si>
  <si>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</si>
  <si>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</si>
  <si>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</si>
  <si>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</si>
  <si>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</si>
  <si>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</si>
  <si>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</si>
  <si>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</si>
  <si>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</si>
  <si>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</si>
  <si>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</si>
  <si>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</si>
  <si>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</si>
  <si>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</si>
  <si>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</si>
  <si>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</si>
  <si>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</si>
  <si>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</si>
  <si>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</si>
  <si>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</si>
  <si>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</si>
  <si>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</si>
  <si>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</si>
  <si>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</si>
  <si>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</si>
  <si>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</si>
  <si>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</si>
  <si>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</si>
  <si>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</si>
  <si>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</si>
  <si>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</si>
  <si>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</si>
  <si>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</si>
  <si>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</si>
  <si>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</si>
  <si>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</si>
  <si>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</si>
  <si>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</si>
  <si>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</si>
  <si>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</si>
  <si>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</si>
  <si>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</si>
  <si>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</si>
  <si>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</si>
  <si>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</si>
  <si>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</si>
  <si>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</si>
  <si>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</si>
  <si>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</si>
  <si>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</si>
  <si>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</si>
  <si>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</si>
  <si>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</si>
  <si>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</si>
  <si>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</si>
  <si>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</si>
  <si>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</si>
  <si>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</si>
  <si>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</si>
  <si>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</si>
  <si>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</si>
  <si>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</si>
  <si>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</si>
  <si>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</si>
  <si>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</si>
  <si>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</si>
  <si>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</si>
  <si>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</si>
  <si>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</si>
  <si>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</si>
  <si>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</si>
  <si>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</si>
  <si>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</si>
  <si>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</si>
  <si>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</si>
  <si>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</si>
  <si>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</si>
  <si>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</si>
  <si>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</si>
  <si>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</si>
  <si>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</si>
  <si>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</si>
  <si>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</si>
  <si>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</si>
  <si>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</si>
  <si>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</si>
  <si>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</si>
  <si>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</si>
  <si>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</si>
  <si>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</si>
  <si>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</si>
  <si>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</si>
  <si>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</si>
  <si>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</si>
  <si>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</si>
  <si>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</si>
  <si>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</si>
  <si>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</si>
  <si>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</si>
  <si>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</si>
  <si>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</si>
  <si>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</si>
  <si>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</si>
  <si>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</si>
  <si>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</si>
  <si>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</si>
  <si>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</si>
  <si>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</si>
  <si>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</si>
  <si>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</si>
  <si>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</si>
  <si>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</si>
  <si>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</si>
  <si>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</si>
  <si>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</si>
  <si>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</si>
  <si>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</si>
  <si>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</si>
  <si>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</si>
  <si>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</si>
  <si>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</si>
  <si>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</si>
  <si>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</si>
  <si>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</si>
  <si>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</si>
  <si>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</si>
  <si>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</si>
  <si>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</si>
  <si>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</si>
  <si>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</si>
  <si>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</si>
  <si>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</si>
  <si>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</si>
  <si>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</si>
  <si>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</si>
  <si>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</si>
  <si>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</si>
  <si>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</si>
  <si>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</si>
  <si>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</si>
  <si>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</si>
  <si>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</si>
  <si>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</si>
  <si>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</si>
  <si>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</si>
  <si>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</si>
  <si>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</si>
  <si>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</si>
  <si>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</si>
  <si>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</si>
  <si>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</si>
  <si>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</si>
  <si>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</si>
  <si>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</si>
  <si>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</si>
  <si>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</si>
  <si>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</si>
  <si>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</si>
  <si>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</si>
  <si>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</si>
  <si>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</si>
  <si>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</si>
  <si>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</si>
  <si>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</si>
  <si>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</si>
  <si>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</si>
  <si>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</si>
  <si>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</si>
  <si>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</si>
  <si>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</si>
  <si>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</si>
  <si>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</si>
  <si>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</si>
  <si>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</si>
  <si>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</si>
  <si>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</si>
  <si>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</si>
  <si>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</si>
  <si>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</si>
  <si>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</si>
  <si>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</si>
  <si>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</si>
  <si>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</si>
  <si>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</si>
  <si>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</si>
  <si>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</si>
  <si>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</si>
  <si>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</si>
  <si>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</si>
  <si>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</si>
  <si>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</si>
  <si>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</si>
  <si>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</si>
  <si>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</si>
  <si>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</si>
  <si>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</si>
  <si>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</si>
  <si>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</si>
  <si>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</si>
  <si>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</si>
  <si>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</si>
  <si>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</si>
  <si>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</si>
  <si>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</si>
  <si>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</si>
  <si>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</si>
  <si>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</si>
  <si>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</si>
  <si>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</si>
  <si>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</si>
  <si>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</si>
  <si>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</si>
  <si>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</si>
  <si>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</si>
  <si>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</si>
  <si>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</si>
  <si>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</si>
  <si>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</si>
  <si>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</si>
  <si>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</si>
  <si>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</si>
  <si>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</si>
  <si>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</si>
  <si>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</si>
  <si>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</si>
  <si>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</si>
  <si>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</si>
  <si>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</si>
  <si>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</si>
  <si>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</si>
  <si>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</si>
  <si>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</si>
  <si>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</si>
  <si>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</si>
  <si>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</si>
  <si>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</si>
  <si>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</si>
  <si>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</si>
  <si>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</si>
  <si>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</si>
  <si>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</si>
  <si>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</si>
  <si>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</si>
  <si>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</si>
  <si>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</si>
  <si>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</si>
  <si>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</si>
  <si>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</si>
  <si>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</si>
  <si>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</si>
  <si>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</si>
  <si>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</si>
  <si>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</si>
  <si>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</si>
  <si>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</si>
  <si>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</si>
  <si>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</si>
  <si>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</si>
  <si>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</si>
  <si>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</si>
  <si>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</si>
  <si>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</si>
  <si>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</si>
  <si>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</si>
  <si>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</si>
  <si>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</si>
  <si>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</si>
  <si>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</si>
  <si>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</si>
  <si>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</si>
  <si>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</si>
  <si>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</si>
  <si>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</si>
  <si>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</si>
  <si>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</si>
  <si>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</si>
  <si>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</si>
  <si>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</si>
  <si>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</si>
  <si>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</si>
  <si>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</si>
  <si>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</si>
  <si>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</si>
  <si>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</si>
  <si>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</si>
  <si>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</si>
  <si>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</si>
  <si>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</si>
  <si>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</si>
  <si>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</si>
  <si>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</si>
  <si>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</si>
  <si>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</si>
  <si>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</si>
  <si>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</si>
  <si>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</si>
  <si>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</si>
  <si>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</si>
  <si>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</si>
  <si>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</si>
  <si>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</si>
  <si>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</si>
  <si>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</si>
  <si>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</si>
  <si>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</si>
  <si>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</si>
  <si>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</si>
  <si>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</si>
  <si>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</si>
  <si>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</si>
  <si>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</si>
  <si>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</si>
  <si>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</si>
  <si>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</si>
  <si>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</si>
  <si>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</si>
  <si>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</si>
  <si>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</si>
  <si>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</si>
  <si>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</si>
  <si>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</si>
  <si>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</si>
  <si>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</si>
  <si>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</si>
  <si>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</si>
  <si>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</si>
  <si>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</si>
  <si>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</si>
  <si>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</si>
  <si>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</si>
  <si>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</si>
  <si>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</si>
  <si>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</si>
  <si>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</si>
  <si>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</si>
  <si>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</si>
  <si>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</si>
  <si>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</si>
  <si>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</si>
  <si>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</si>
  <si>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</si>
  <si>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</si>
  <si>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</si>
  <si>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</si>
  <si>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</si>
  <si>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</si>
  <si>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</si>
  <si>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</si>
  <si>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</si>
  <si>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</si>
  <si>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</si>
  <si>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</si>
  <si>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</si>
  <si>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</si>
  <si>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</si>
  <si>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</si>
  <si>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</si>
  <si>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</si>
  <si>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</si>
  <si>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</si>
  <si>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</si>
  <si>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</si>
  <si>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</si>
  <si>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</si>
  <si>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</si>
  <si>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</si>
  <si>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</si>
  <si>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</si>
  <si>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</si>
  <si>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</si>
  <si>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</si>
  <si>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</si>
  <si>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</si>
  <si>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</si>
  <si>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</si>
  <si>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</si>
  <si>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</si>
  <si>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</si>
  <si>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</si>
  <si>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</si>
  <si>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</si>
  <si>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</si>
  <si>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</si>
  <si>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</si>
  <si>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</si>
  <si>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</si>
  <si>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</si>
  <si>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</si>
  <si>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</si>
  <si>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</si>
  <si>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</si>
  <si>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</si>
  <si>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</si>
  <si>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</si>
  <si>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</si>
  <si>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</si>
  <si>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</si>
  <si>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</si>
  <si>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</si>
  <si>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</si>
  <si>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</si>
  <si>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</si>
  <si>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</si>
  <si>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</si>
  <si>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</si>
  <si>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</si>
  <si>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</si>
  <si>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</si>
  <si>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</si>
  <si>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</si>
  <si>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</si>
  <si>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</si>
  <si>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</si>
  <si>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</si>
  <si>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</si>
  <si>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</si>
  <si>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</si>
  <si>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</si>
  <si>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</si>
  <si>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</si>
  <si>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</si>
  <si>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</si>
  <si>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</si>
  <si>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</si>
  <si>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</si>
  <si>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</si>
  <si>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</si>
  <si>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</si>
  <si>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</si>
  <si>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</si>
  <si>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</si>
  <si>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</si>
  <si>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</si>
  <si>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</si>
  <si>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</si>
  <si>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</si>
  <si>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</si>
  <si>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</si>
  <si>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</si>
  <si>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</si>
  <si>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</si>
  <si>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</si>
  <si>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</si>
  <si>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</si>
  <si>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</si>
  <si>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</si>
  <si>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</si>
  <si>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</si>
  <si>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</si>
  <si>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</si>
  <si>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</si>
  <si>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</si>
  <si>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</si>
  <si>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</si>
  <si>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</si>
  <si>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</si>
  <si>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</si>
  <si>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</si>
  <si>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</si>
  <si>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</si>
  <si>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</si>
  <si>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</si>
  <si>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</si>
  <si>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</si>
  <si>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</si>
  <si>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</si>
  <si>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</si>
  <si>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</si>
  <si>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</si>
  <si>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</si>
  <si>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</si>
  <si>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</si>
  <si>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</si>
  <si>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</si>
  <si>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</si>
  <si>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</si>
  <si>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</si>
  <si>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</si>
  <si>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</si>
  <si>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</si>
  <si>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</si>
  <si>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</si>
  <si>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</si>
  <si>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</si>
  <si>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</si>
  <si>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</si>
  <si>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</si>
  <si>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</si>
  <si>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</si>
  <si>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</si>
  <si>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</si>
  <si>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</si>
  <si>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</si>
  <si>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</si>
  <si>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</si>
  <si>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</si>
  <si>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</si>
  <si>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</si>
  <si>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</si>
  <si>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</si>
  <si>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</si>
  <si>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</si>
  <si>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</si>
  <si>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</si>
  <si>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</si>
  <si>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</si>
  <si>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</si>
  <si>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</si>
  <si>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</si>
  <si>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</si>
  <si>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</si>
  <si>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</si>
  <si>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</si>
  <si>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</si>
  <si>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</si>
  <si>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</si>
  <si>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</si>
  <si>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</si>
  <si>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</si>
  <si>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</si>
  <si>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</si>
  <si>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</si>
  <si>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</si>
  <si>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</si>
  <si>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</si>
  <si>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</si>
  <si>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</si>
  <si>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</si>
  <si>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</si>
  <si>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</si>
  <si>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</si>
  <si>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</si>
  <si>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</si>
  <si>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</si>
  <si>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</si>
  <si>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</si>
  <si>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</si>
  <si>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</si>
  <si>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</si>
  <si>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</si>
  <si>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</si>
  <si>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</si>
  <si>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</si>
  <si>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</si>
  <si>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</si>
  <si>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</si>
  <si>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</si>
  <si>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</si>
  <si>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</si>
  <si>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</si>
  <si>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</si>
  <si>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</si>
  <si>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</si>
  <si>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</si>
  <si>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</si>
  <si>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</si>
  <si>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</si>
  <si>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</si>
  <si>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</si>
  <si>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</si>
  <si>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</si>
  <si>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</si>
  <si>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</si>
  <si>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</si>
  <si>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</si>
  <si>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</si>
  <si>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</si>
  <si>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</si>
  <si>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</si>
  <si>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</si>
  <si>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</si>
  <si>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</si>
  <si>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</si>
  <si>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</si>
  <si>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</si>
  <si>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</si>
  <si>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</si>
  <si>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</si>
  <si>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</si>
  <si>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</si>
  <si>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</si>
  <si>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</si>
  <si>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</si>
  <si>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</si>
  <si>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</si>
  <si>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</si>
  <si>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</si>
  <si>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</si>
  <si>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</si>
  <si>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</si>
  <si>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</si>
  <si>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</si>
  <si>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</si>
  <si>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</si>
  <si>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</si>
  <si>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</si>
  <si>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</si>
  <si>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</si>
  <si>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</si>
  <si>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</si>
  <si>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</si>
  <si>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</si>
  <si>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</si>
  <si>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</si>
  <si>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</si>
  <si>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</si>
  <si>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</si>
  <si>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</si>
  <si>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</si>
  <si>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</si>
  <si>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</si>
  <si>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</si>
  <si>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</si>
  <si>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</si>
  <si>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</si>
  <si>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</si>
  <si>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</si>
  <si>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</si>
  <si>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</si>
  <si>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</si>
  <si>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</si>
  <si>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</si>
  <si>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</si>
  <si>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</si>
  <si>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</si>
  <si>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</si>
  <si>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</si>
  <si>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</si>
  <si>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</si>
  <si>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</si>
  <si>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</si>
  <si>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</si>
  <si>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</si>
  <si>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</si>
  <si>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</si>
  <si>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</si>
  <si>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</si>
  <si>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</si>
  <si>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</si>
  <si>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</si>
  <si>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</si>
  <si>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</si>
  <si>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</si>
  <si>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</si>
  <si>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</si>
  <si>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</si>
  <si>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</si>
  <si>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</si>
  <si>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</si>
  <si>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</si>
  <si>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</si>
  <si>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</si>
  <si>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</si>
  <si>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</si>
  <si>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</si>
  <si>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</si>
  <si>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</si>
  <si>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</si>
  <si>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</si>
  <si>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</si>
  <si>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</si>
  <si>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</si>
  <si>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</si>
  <si>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</si>
  <si>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</si>
  <si>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</si>
  <si>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</si>
  <si>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</si>
  <si>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</si>
  <si>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</si>
  <si>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</si>
  <si>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</si>
  <si>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</si>
  <si>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</si>
  <si>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</si>
  <si>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</si>
  <si>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</si>
  <si>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</si>
  <si>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</si>
  <si>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</si>
  <si>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</si>
  <si>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</si>
  <si>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</si>
  <si>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</si>
  <si>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</si>
  <si>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</si>
  <si>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</si>
  <si>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</si>
  <si>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</si>
  <si>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</si>
  <si>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</si>
  <si>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</si>
  <si>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</si>
  <si>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</si>
  <si>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</si>
  <si>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</si>
  <si>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</si>
  <si>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</si>
  <si>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</si>
  <si>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</si>
  <si>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</si>
  <si>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</si>
  <si>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</si>
  <si>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</si>
  <si>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</si>
  <si>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</si>
  <si>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</si>
  <si>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</si>
  <si>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</si>
  <si>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</si>
  <si>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</si>
  <si>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</si>
  <si>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</si>
  <si>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</si>
  <si>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</si>
  <si>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</si>
  <si>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</si>
  <si>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</si>
  <si>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</si>
  <si>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</si>
  <si>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</si>
  <si>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</si>
  <si>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</si>
  <si>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</si>
  <si>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</si>
  <si>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</si>
  <si>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</si>
  <si>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</si>
  <si>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</si>
  <si>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</si>
  <si>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</si>
  <si>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</si>
  <si>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</si>
  <si>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</si>
  <si>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</si>
  <si>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</si>
  <si>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</si>
  <si>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</si>
  <si>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</si>
  <si>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</si>
  <si>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</si>
  <si>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</si>
  <si>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</si>
  <si>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</si>
  <si>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</si>
  <si>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</si>
  <si>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</si>
  <si>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</si>
  <si>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</si>
  <si>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</si>
  <si>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</si>
  <si>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</si>
  <si>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</si>
  <si>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</si>
  <si>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</si>
  <si>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</si>
  <si>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</si>
  <si>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</si>
  <si>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</si>
  <si>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</si>
  <si>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</si>
  <si>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</si>
  <si>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</si>
  <si>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</si>
  <si>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</si>
  <si>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</si>
  <si>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</si>
  <si>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</si>
  <si>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</si>
  <si>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</si>
  <si>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</si>
  <si>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</si>
  <si>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</si>
  <si>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</si>
  <si>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</si>
  <si>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</si>
  <si>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</si>
  <si>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</si>
  <si>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</si>
  <si>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</si>
  <si>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</si>
  <si>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</si>
  <si>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</si>
  <si>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</si>
  <si>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</si>
  <si>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</si>
  <si>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</si>
  <si>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</si>
  <si>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</si>
  <si>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</si>
  <si>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</si>
  <si>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</si>
  <si>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</si>
  <si>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</si>
  <si>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</si>
  <si>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</si>
  <si>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</si>
  <si>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</si>
  <si>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</si>
  <si>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</si>
  <si>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</si>
  <si>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</si>
  <si>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</si>
  <si>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</si>
  <si>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</si>
  <si>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</si>
  <si>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</si>
  <si>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</si>
  <si>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</si>
  <si>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</si>
  <si>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</si>
  <si>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</si>
  <si>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</si>
  <si>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</si>
  <si>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</si>
  <si>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</si>
  <si>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</si>
  <si>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</si>
  <si>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</si>
  <si>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</si>
  <si>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</si>
  <si>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</si>
  <si>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</si>
  <si>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</si>
  <si>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</si>
  <si>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</si>
  <si>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</si>
  <si>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</si>
  <si>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</si>
  <si>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</si>
  <si>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</si>
  <si>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</si>
  <si>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</si>
  <si>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</si>
  <si>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</si>
  <si>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</si>
  <si>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</si>
  <si>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</si>
  <si>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</si>
  <si>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</si>
  <si>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</si>
  <si>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</si>
  <si>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</si>
  <si>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</si>
  <si>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</si>
  <si>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</si>
  <si>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</si>
  <si>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</si>
  <si>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</si>
  <si>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</si>
  <si>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</si>
  <si>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</si>
  <si>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</si>
  <si>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</si>
  <si>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</si>
  <si>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</si>
  <si>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</si>
  <si>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</si>
  <si>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</si>
  <si>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</si>
  <si>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</si>
  <si>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</si>
  <si>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</si>
  <si>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</si>
  <si>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</si>
  <si>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</si>
  <si>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</si>
  <si>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</si>
  <si>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</si>
  <si>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</si>
  <si>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</si>
  <si>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</si>
  <si>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</si>
  <si>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</si>
  <si>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</si>
  <si>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</si>
  <si>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</si>
  <si>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</si>
  <si>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</si>
  <si>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</si>
  <si>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</si>
  <si>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</si>
  <si>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</si>
  <si>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</si>
  <si>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</si>
  <si>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</si>
  <si>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</si>
  <si>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</si>
  <si>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</si>
  <si>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</si>
  <si>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</si>
  <si>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</si>
  <si>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</si>
  <si>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</si>
  <si>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</si>
  <si>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</si>
  <si>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</si>
  <si>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</si>
  <si>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</si>
  <si>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</si>
  <si>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</si>
  <si>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</si>
  <si>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</si>
  <si>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</si>
  <si>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</si>
  <si>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</si>
  <si>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</si>
  <si>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</si>
  <si>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</si>
  <si>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</si>
  <si>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</si>
  <si>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</si>
  <si>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</si>
  <si>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</si>
  <si>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</si>
  <si>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</si>
  <si>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</si>
  <si>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</si>
  <si>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</si>
  <si>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</si>
  <si>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</si>
  <si>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</si>
  <si>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</si>
  <si>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</si>
  <si>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</si>
  <si>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</si>
  <si>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</si>
  <si>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</si>
  <si>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</si>
  <si>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</si>
  <si>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</si>
  <si>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</si>
  <si>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</si>
  <si>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</si>
  <si>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</si>
  <si>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</si>
  <si>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</si>
  <si>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</si>
  <si>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</si>
  <si>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</si>
  <si>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</si>
  <si>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</si>
  <si>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</si>
  <si>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</si>
  <si>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</si>
  <si>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</si>
  <si>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</si>
  <si>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</si>
  <si>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</si>
  <si>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</si>
  <si>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</si>
  <si>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</si>
  <si>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</si>
  <si>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</si>
  <si>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</si>
  <si>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</si>
  <si>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</si>
  <si>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</si>
  <si>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</si>
  <si>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</si>
  <si>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</si>
  <si>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</si>
  <si>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</si>
  <si>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</si>
  <si>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</si>
  <si>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</si>
  <si>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</si>
  <si>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</si>
  <si>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</si>
  <si>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</si>
  <si>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</si>
  <si>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</si>
  <si>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</si>
  <si>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</si>
  <si>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</si>
  <si>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</si>
  <si>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</si>
  <si>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</si>
  <si>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</si>
  <si>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</si>
  <si>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</si>
  <si>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</si>
  <si>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</si>
  <si>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</si>
  <si>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</si>
  <si>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</si>
  <si>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</si>
  <si>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</si>
  <si>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</si>
  <si>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</si>
  <si>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</si>
  <si>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</si>
  <si>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</si>
  <si>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</si>
  <si>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</si>
  <si>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</si>
  <si>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</si>
  <si>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</si>
  <si>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</si>
  <si>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</si>
  <si>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</si>
  <si>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</si>
  <si>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</si>
  <si>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</si>
  <si>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</si>
  <si>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</si>
  <si>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</si>
  <si>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</si>
  <si>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</si>
  <si>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</si>
  <si>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</si>
  <si>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</si>
  <si>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</si>
  <si>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</si>
  <si>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</si>
  <si>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</si>
  <si>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</si>
  <si>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</si>
  <si>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</si>
  <si>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</si>
  <si>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</si>
  <si>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</si>
  <si>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</si>
  <si>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</si>
  <si>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</si>
  <si>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</si>
  <si>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</si>
  <si>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</si>
  <si>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</si>
  <si>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</si>
  <si>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</si>
  <si>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</si>
  <si>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</si>
  <si>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</si>
  <si>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</si>
  <si>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</si>
  <si>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</si>
  <si>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</si>
  <si>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</si>
  <si>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</si>
  <si>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</si>
  <si>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</si>
  <si>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</si>
  <si>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</si>
  <si>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</si>
  <si>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</si>
  <si>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</si>
  <si>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</si>
  <si>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</si>
  <si>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</si>
  <si>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</si>
  <si>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</si>
  <si>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</si>
  <si>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</si>
  <si>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</si>
  <si>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</si>
  <si>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</si>
  <si>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</si>
  <si>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</si>
  <si>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</si>
  <si>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</si>
  <si>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</si>
  <si>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</si>
  <si>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</si>
  <si>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</si>
  <si>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</si>
  <si>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</si>
  <si>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</si>
  <si>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</si>
  <si>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</si>
  <si>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</si>
  <si>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</si>
  <si>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</si>
  <si>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</si>
  <si>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</si>
  <si>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</si>
  <si>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</si>
  <si>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</si>
  <si>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</si>
  <si>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</si>
  <si>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</si>
  <si>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</si>
  <si>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</si>
  <si>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</si>
  <si>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</si>
  <si>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</si>
  <si>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</si>
  <si>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</si>
  <si>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</si>
  <si>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</si>
  <si>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</si>
  <si>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</si>
  <si>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</si>
  <si>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</si>
  <si>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</si>
  <si>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</si>
  <si>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</si>
  <si>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</si>
  <si>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</si>
  <si>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</si>
  <si>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</si>
  <si>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</si>
  <si>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</si>
  <si>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</si>
  <si>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</si>
  <si>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</si>
  <si>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</si>
  <si>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</si>
  <si>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</si>
  <si>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</si>
  <si>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</si>
  <si>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</si>
  <si>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</si>
  <si>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</si>
  <si>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</si>
  <si>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</si>
  <si>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</si>
  <si>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</si>
  <si>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</si>
  <si>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</si>
  <si>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</si>
  <si>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</si>
  <si>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</si>
  <si>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</si>
  <si>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</si>
  <si>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</si>
  <si>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</si>
  <si>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</si>
  <si>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</si>
  <si>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</si>
  <si>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</si>
  <si>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</si>
  <si>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</si>
  <si>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</si>
  <si>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</si>
  <si>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</si>
  <si>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</si>
  <si>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</si>
  <si>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</si>
  <si>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</si>
  <si>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</si>
  <si>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</si>
  <si>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</si>
  <si>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</si>
  <si>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</si>
  <si>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</si>
  <si>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</si>
  <si>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</si>
  <si>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</si>
  <si>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</si>
  <si>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</si>
  <si>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</si>
  <si>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</si>
  <si>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</si>
  <si>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</si>
  <si>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</si>
  <si>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</si>
  <si>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</si>
  <si>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</si>
  <si>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</si>
  <si>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</si>
  <si>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</si>
  <si>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</si>
  <si>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</si>
  <si>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</si>
  <si>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</si>
  <si>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</si>
  <si>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</si>
  <si>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</si>
  <si>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</si>
  <si>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</si>
  <si>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</si>
  <si>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</si>
  <si>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</si>
  <si>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</si>
  <si>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</si>
  <si>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</si>
  <si>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</si>
  <si>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</si>
  <si>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</si>
  <si>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</si>
  <si>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</si>
  <si>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</si>
  <si>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</si>
  <si>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</si>
  <si>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</si>
  <si>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</si>
  <si>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</si>
  <si>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</si>
  <si>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</si>
  <si>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</si>
  <si>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</si>
  <si>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</si>
  <si>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</si>
  <si>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</si>
  <si>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</si>
  <si>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</si>
  <si>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</si>
  <si>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</si>
  <si>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</si>
  <si>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</si>
  <si>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</si>
  <si>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</si>
  <si>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</si>
  <si>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</si>
  <si>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</si>
  <si>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</si>
  <si>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</si>
  <si>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</si>
  <si>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</si>
  <si>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</si>
  <si>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</si>
  <si>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</si>
  <si>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</si>
  <si>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</si>
  <si>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</si>
  <si>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</si>
  <si>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</si>
  <si>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</si>
  <si>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</si>
  <si>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</si>
  <si>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</si>
  <si>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</si>
  <si>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</si>
  <si>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</si>
  <si>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</si>
  <si>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</si>
  <si>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</si>
  <si>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</si>
  <si>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</si>
  <si>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</si>
  <si>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</si>
  <si>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</si>
  <si>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</si>
  <si>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</si>
  <si>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</si>
  <si>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</si>
  <si>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</si>
  <si>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</si>
  <si>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</si>
  <si>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</si>
  <si>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</si>
  <si>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</si>
  <si>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</si>
  <si>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</si>
  <si>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</si>
  <si>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</si>
  <si>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</si>
  <si>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</si>
  <si>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</si>
  <si>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</si>
  <si>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</si>
  <si>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</si>
  <si>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</si>
  <si>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</si>
  <si>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</si>
  <si>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</si>
  <si>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</si>
  <si>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</si>
  <si>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</si>
  <si>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</si>
  <si>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</si>
  <si>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</si>
  <si>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</si>
  <si>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</si>
  <si>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</si>
  <si>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</si>
  <si>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</si>
  <si>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</si>
  <si>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</si>
  <si>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</si>
  <si>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</si>
  <si>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</si>
  <si>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</si>
  <si>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</si>
  <si>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</si>
  <si>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</si>
  <si>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</si>
  <si>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</si>
  <si>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</si>
  <si>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</si>
  <si>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</si>
  <si>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</si>
  <si>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</si>
  <si>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</si>
  <si>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</si>
  <si>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</si>
  <si>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</si>
  <si>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</si>
  <si>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</si>
  <si>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</si>
  <si>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</si>
  <si>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</si>
  <si>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</si>
  <si>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</si>
  <si>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</si>
  <si>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</si>
  <si>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</si>
  <si>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</si>
  <si>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</si>
  <si>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</si>
  <si>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</si>
  <si>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</si>
  <si>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</si>
  <si>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</si>
  <si>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</si>
  <si>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</si>
  <si>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</si>
  <si>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</si>
  <si>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</si>
  <si>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</si>
  <si>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</si>
  <si>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</si>
  <si>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</si>
  <si>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</si>
  <si>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</si>
  <si>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</si>
  <si>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</si>
  <si>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</si>
  <si>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</si>
  <si>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</si>
  <si>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</si>
  <si>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</si>
  <si>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</si>
  <si>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</si>
  <si>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</si>
  <si>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</si>
  <si>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</si>
  <si>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</si>
  <si>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</si>
  <si>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</si>
  <si>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</si>
  <si>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</si>
  <si>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</si>
  <si>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</si>
  <si>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</si>
  <si>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</si>
  <si>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</si>
  <si>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</si>
  <si>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</si>
  <si>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</si>
  <si>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</si>
  <si>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</si>
  <si>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</si>
  <si>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</si>
  <si>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</si>
  <si>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</si>
  <si>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</si>
  <si>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</si>
  <si>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</si>
  <si>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</si>
  <si>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</si>
  <si>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</si>
  <si>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</si>
  <si>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</si>
  <si>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</si>
  <si>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</si>
  <si>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</si>
  <si>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</si>
  <si>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</si>
  <si>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</si>
  <si>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</si>
  <si>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</si>
  <si>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</si>
  <si>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</si>
  <si>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</si>
  <si>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</si>
  <si>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</si>
  <si>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</si>
  <si>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</si>
  <si>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</si>
  <si>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</si>
  <si>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</si>
  <si>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</si>
  <si>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</si>
  <si>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</si>
  <si>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</si>
  <si>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</si>
  <si>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</si>
  <si>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</si>
  <si>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</si>
  <si>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</si>
  <si>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</si>
  <si>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</si>
  <si>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</si>
  <si>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</si>
  <si>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</si>
  <si>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</si>
  <si>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</si>
  <si>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</si>
  <si>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</si>
  <si>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</si>
  <si>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</si>
  <si>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</si>
  <si>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</si>
  <si>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</si>
  <si>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</si>
  <si>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</si>
  <si>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</si>
  <si>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</si>
  <si>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</si>
  <si>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</si>
  <si>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</si>
  <si>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</si>
  <si>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</si>
  <si>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</si>
  <si>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</si>
  <si>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</si>
  <si>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</si>
  <si>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</si>
  <si>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</si>
  <si>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</si>
  <si>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</si>
  <si>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</si>
  <si>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</si>
  <si>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</si>
  <si>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</si>
  <si>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</si>
  <si>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</si>
  <si>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</si>
  <si>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</si>
  <si>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</si>
  <si>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</si>
  <si>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</si>
  <si>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</si>
  <si>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</si>
  <si>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</si>
  <si>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</si>
  <si>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</si>
  <si>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</si>
  <si>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</si>
  <si>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</si>
  <si>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</si>
  <si>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</si>
  <si>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</si>
  <si>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</si>
  <si>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</si>
  <si>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</si>
  <si>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</si>
  <si>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</si>
  <si>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</si>
  <si>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</si>
  <si>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</si>
  <si>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</si>
  <si>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</si>
  <si>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</si>
  <si>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</si>
  <si>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</si>
  <si>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</si>
  <si>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</si>
  <si>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</si>
  <si>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</si>
  <si>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</si>
  <si>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</si>
  <si>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</si>
  <si>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</si>
  <si>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</si>
  <si>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</si>
  <si>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</si>
  <si>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</si>
  <si>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</si>
  <si>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</si>
  <si>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</si>
  <si>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</si>
  <si>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</si>
  <si>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</si>
  <si>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</si>
  <si>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</si>
  <si>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</si>
  <si>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</si>
  <si>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</si>
  <si>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</si>
  <si>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</si>
  <si>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</si>
  <si>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</si>
  <si>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</si>
  <si>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</si>
  <si>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</si>
  <si>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</si>
  <si>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</si>
  <si>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</si>
  <si>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</si>
  <si>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</si>
  <si>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</si>
  <si>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</si>
  <si>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</si>
  <si>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</si>
  <si>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</si>
  <si>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</si>
  <si>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</si>
  <si>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</si>
  <si>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</si>
  <si>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</si>
  <si>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</si>
  <si>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</si>
  <si>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</si>
  <si>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</si>
  <si>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</si>
  <si>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</si>
  <si>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</si>
  <si>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</si>
  <si>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</si>
  <si>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</si>
  <si>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</si>
  <si>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</si>
  <si>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</si>
  <si>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</si>
  <si>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</si>
  <si>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</si>
  <si>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</si>
  <si>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</si>
  <si>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</si>
  <si>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</si>
  <si>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</si>
  <si>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</si>
  <si>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</si>
  <si>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</si>
  <si>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</si>
  <si>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</si>
  <si>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</si>
  <si>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</si>
  <si>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</si>
  <si>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</si>
  <si>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</si>
  <si>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</si>
  <si>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</si>
  <si>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</si>
  <si>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</si>
  <si>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</si>
  <si>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</si>
  <si>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</si>
  <si>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</si>
  <si>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</si>
  <si>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</si>
  <si>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</si>
  <si>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</si>
  <si>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</si>
  <si>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</si>
  <si>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</si>
  <si>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</si>
  <si>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</si>
  <si>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</si>
  <si>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</si>
  <si>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</si>
  <si>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</si>
  <si>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</si>
  <si>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</si>
  <si>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</si>
  <si>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</si>
  <si>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</si>
  <si>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</si>
  <si>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</si>
  <si>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</si>
  <si>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</si>
  <si>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</si>
  <si>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</si>
  <si>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</si>
  <si>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</si>
  <si>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</si>
  <si>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</si>
  <si>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</si>
  <si>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</si>
  <si>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</si>
  <si>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</si>
  <si>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</si>
  <si>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</si>
  <si>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</si>
  <si>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</si>
  <si>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</si>
  <si>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</si>
  <si>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</si>
  <si>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</si>
  <si>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</si>
  <si>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</si>
  <si>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</si>
  <si>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</si>
  <si>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</si>
  <si>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</si>
  <si>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</si>
  <si>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</si>
  <si>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</si>
  <si>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</si>
  <si>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</si>
  <si>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</si>
  <si>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</si>
  <si>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</si>
  <si>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</si>
  <si>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</si>
  <si>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</si>
  <si>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</si>
  <si>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</si>
  <si>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</si>
  <si>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</si>
  <si>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</si>
  <si>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</si>
  <si>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</si>
  <si>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</si>
  <si>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</si>
  <si>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</si>
  <si>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</si>
  <si>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</si>
  <si>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</si>
  <si>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</si>
  <si>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</si>
  <si>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</si>
  <si>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</si>
  <si>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</si>
  <si>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</si>
  <si>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</si>
  <si>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</si>
  <si>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</si>
  <si>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</si>
  <si>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</si>
  <si>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</si>
  <si>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</si>
  <si>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</si>
  <si>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</si>
  <si>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</si>
  <si>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</si>
  <si>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</si>
  <si>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</si>
  <si>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</si>
  <si>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</si>
  <si>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</si>
  <si>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</si>
  <si>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</si>
  <si>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</si>
  <si>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</si>
  <si>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</si>
  <si>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</si>
  <si>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</si>
  <si>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</si>
  <si>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</si>
  <si>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</si>
  <si>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</si>
  <si>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</si>
  <si>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</si>
  <si>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</si>
  <si>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</si>
  <si>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</si>
  <si>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</si>
  <si>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</si>
  <si>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</si>
  <si>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</si>
  <si>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</si>
  <si>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</si>
  <si>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</si>
  <si>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</si>
  <si>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</si>
  <si>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</si>
  <si>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</si>
  <si>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</si>
  <si>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</si>
  <si>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</si>
  <si>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</si>
  <si>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</si>
  <si>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</si>
  <si>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</si>
  <si>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</si>
  <si>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</si>
  <si>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</si>
  <si>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</si>
  <si>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</si>
  <si>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</si>
  <si>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</si>
  <si>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</si>
  <si>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</si>
  <si>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</si>
  <si>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</si>
  <si>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</si>
  <si>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</si>
  <si>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</si>
  <si>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</si>
  <si>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</si>
  <si>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</si>
  <si>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</si>
  <si>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</si>
  <si>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</si>
  <si>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</si>
  <si>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</si>
  <si>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</si>
  <si>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</si>
  <si>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</si>
  <si>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</si>
  <si>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</si>
  <si>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</si>
  <si>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</si>
  <si>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</si>
  <si>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</si>
  <si>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</si>
  <si>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</si>
  <si>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</si>
  <si>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</si>
  <si>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</si>
  <si>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</si>
  <si>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</si>
  <si>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</si>
  <si>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</si>
  <si>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</si>
  <si>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</si>
  <si>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</si>
  <si>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</si>
  <si>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</si>
  <si>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</si>
  <si>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</si>
  <si>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</si>
  <si>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</si>
  <si>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</si>
  <si>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</si>
  <si>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</si>
  <si>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</si>
  <si>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</si>
  <si>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</si>
  <si>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</si>
  <si>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</si>
  <si>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</si>
  <si>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</si>
  <si>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</si>
  <si>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</si>
  <si>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</si>
  <si>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</si>
  <si>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</si>
  <si>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</si>
  <si>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</si>
  <si>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</si>
  <si>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</si>
  <si>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</si>
  <si>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</si>
  <si>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</si>
  <si>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</si>
  <si>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</si>
  <si>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</si>
  <si>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</si>
  <si>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</si>
  <si>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</si>
  <si>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</si>
  <si>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</si>
  <si>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</si>
  <si>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</si>
  <si>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</si>
  <si>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</si>
  <si>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</si>
  <si>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</si>
  <si>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</si>
  <si>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</si>
  <si>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</si>
  <si>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</si>
  <si>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</si>
  <si>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</si>
  <si>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</si>
  <si>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</si>
  <si>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</si>
  <si>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</si>
  <si>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</si>
  <si>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</si>
  <si>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</si>
  <si>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</si>
  <si>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</si>
  <si>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</si>
  <si>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</si>
  <si>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</si>
  <si>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</si>
  <si>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</si>
  <si>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</si>
  <si>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</si>
  <si>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</si>
  <si>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</si>
  <si>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</si>
  <si>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</si>
  <si>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</si>
  <si>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</si>
  <si>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</si>
  <si>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</si>
  <si>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</si>
  <si>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</si>
  <si>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</si>
  <si>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</si>
  <si>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</si>
  <si>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</si>
  <si>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</si>
  <si>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</si>
  <si>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</si>
  <si>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</si>
  <si>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</si>
  <si>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</si>
  <si>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</si>
  <si>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</si>
  <si>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</si>
  <si>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</si>
  <si>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</si>
  <si>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</si>
  <si>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</si>
  <si>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</si>
  <si>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</si>
  <si>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</si>
  <si>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</si>
  <si>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</si>
  <si>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</si>
  <si>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</si>
  <si>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</si>
  <si>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</si>
  <si>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</si>
  <si>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</si>
  <si>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</si>
  <si>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</si>
  <si>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</si>
  <si>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</si>
  <si>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</si>
  <si>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</si>
  <si>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</si>
  <si>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</si>
  <si>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</si>
  <si>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</si>
  <si>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</si>
  <si>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</si>
  <si>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</si>
  <si>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</si>
  <si>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</si>
  <si>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</si>
  <si>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</si>
  <si>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</si>
  <si>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</si>
  <si>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</si>
  <si>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</si>
  <si>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</si>
  <si>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</si>
  <si>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</si>
  <si>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</si>
  <si>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</si>
  <si>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</si>
  <si>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</si>
  <si>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</si>
  <si>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</si>
  <si>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</si>
  <si>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</si>
  <si>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</si>
  <si>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</si>
  <si>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</si>
  <si>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</si>
  <si>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</si>
  <si>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</si>
  <si>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</si>
  <si>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</si>
  <si>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</si>
  <si>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</si>
  <si>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</si>
  <si>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</si>
  <si>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</si>
  <si>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</si>
  <si>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</si>
  <si>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</si>
  <si>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</si>
  <si>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</si>
  <si>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</si>
  <si>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</si>
  <si>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</si>
  <si>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</si>
  <si>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</si>
  <si>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</si>
  <si>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</si>
  <si>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</si>
  <si>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</si>
  <si>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</si>
  <si>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</si>
  <si>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</si>
  <si>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</si>
  <si>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</si>
  <si>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</si>
  <si>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</si>
  <si>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</si>
  <si>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</si>
  <si>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</si>
  <si>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</si>
  <si>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</si>
  <si>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</si>
  <si>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</si>
  <si>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</si>
  <si>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</si>
  <si>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</si>
  <si>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</si>
  <si>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</si>
  <si>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</si>
  <si>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</si>
  <si>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</si>
  <si>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</si>
  <si>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</si>
  <si>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</si>
  <si>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</si>
  <si>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</si>
  <si>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</si>
  <si>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</si>
  <si>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</si>
  <si>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</si>
  <si>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</si>
  <si>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</si>
  <si>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</si>
  <si>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</si>
  <si>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</si>
  <si>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</si>
  <si>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</si>
  <si>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</si>
  <si>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</si>
  <si>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</si>
  <si>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</si>
  <si>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</si>
  <si>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</si>
  <si>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</si>
  <si>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</si>
  <si>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</si>
  <si>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</si>
  <si>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</si>
  <si>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</si>
  <si>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</si>
  <si>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</si>
  <si>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</si>
  <si>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</si>
  <si>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</si>
  <si>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</si>
  <si>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</si>
  <si>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</si>
  <si>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</si>
  <si>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</si>
  <si>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</si>
  <si>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</si>
  <si>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</si>
  <si>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</si>
  <si>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</si>
  <si>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</si>
  <si>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</si>
  <si>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</si>
  <si>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</si>
  <si>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</si>
  <si>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</si>
  <si>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</si>
  <si>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</si>
  <si>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</si>
  <si>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</si>
  <si>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</si>
  <si>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</si>
  <si>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</si>
  <si>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</si>
  <si>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</si>
  <si>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</si>
  <si>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</si>
  <si>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</si>
  <si>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</si>
  <si>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</si>
  <si>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</si>
  <si>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</si>
  <si>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</si>
  <si>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</si>
  <si>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</si>
  <si>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</si>
  <si>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</si>
  <si>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</si>
  <si>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</si>
  <si>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</si>
  <si>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</si>
  <si>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</si>
  <si>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</si>
  <si>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</si>
  <si>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</si>
  <si>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</si>
  <si>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</si>
  <si>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</si>
  <si>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</si>
  <si>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</si>
  <si>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</si>
  <si>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</si>
  <si>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</si>
  <si>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</si>
  <si>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</si>
  <si>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</si>
  <si>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</si>
  <si>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</si>
  <si>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</si>
  <si>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</si>
  <si>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</si>
  <si>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</si>
  <si>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</si>
  <si>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</si>
  <si>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</si>
  <si>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</si>
  <si>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</si>
  <si>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</si>
  <si>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</si>
  <si>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</si>
  <si>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</si>
  <si>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</si>
  <si>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</si>
  <si>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</si>
  <si>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</si>
  <si>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</si>
  <si>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</si>
  <si>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</si>
  <si>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</si>
  <si>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</si>
  <si>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</si>
  <si>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</si>
  <si>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</si>
  <si>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</si>
  <si>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</si>
  <si>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</si>
  <si>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</si>
  <si>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</si>
  <si>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</si>
  <si>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</si>
  <si>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</si>
  <si>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</si>
  <si>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</si>
  <si>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</si>
  <si>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</si>
  <si>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</si>
  <si>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</si>
  <si>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</si>
  <si>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</si>
  <si>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</si>
  <si>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</si>
  <si>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</si>
  <si>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</si>
  <si>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</si>
  <si>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</si>
  <si>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</si>
  <si>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</si>
  <si>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</si>
  <si>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</si>
  <si>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</si>
  <si>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</si>
  <si>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</si>
  <si>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</si>
  <si>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</si>
  <si>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</si>
  <si>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</si>
  <si>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</si>
  <si>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</si>
  <si>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</si>
  <si>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</si>
  <si>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</si>
  <si>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</si>
  <si>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</si>
  <si>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</si>
  <si>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</si>
  <si>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</si>
  <si>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</si>
  <si>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</si>
  <si>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</si>
  <si>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</si>
  <si>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</si>
  <si>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</si>
  <si>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</si>
  <si>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</si>
  <si>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</si>
  <si>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</si>
  <si>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</si>
  <si>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</si>
  <si>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</si>
  <si>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</si>
  <si>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</si>
  <si>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</si>
  <si>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</si>
  <si>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</si>
  <si>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</si>
  <si>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</si>
  <si>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</si>
  <si>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</si>
  <si>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</si>
  <si>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</si>
  <si>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</si>
  <si>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</si>
  <si>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</si>
  <si>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</si>
  <si>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</si>
  <si>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</si>
  <si>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</si>
  <si>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</si>
  <si>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</si>
  <si>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</si>
  <si>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</si>
  <si>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</si>
  <si>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</si>
  <si>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</si>
  <si>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</si>
  <si>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</si>
  <si>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</si>
  <si>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</si>
  <si>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</si>
  <si>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</si>
  <si>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</si>
  <si>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</si>
  <si>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</si>
  <si>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</si>
  <si>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</si>
  <si>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</si>
  <si>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</si>
  <si>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</si>
  <si>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</si>
  <si>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</si>
  <si>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</si>
  <si>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</si>
  <si>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</si>
  <si>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</si>
  <si>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</si>
  <si>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</si>
  <si>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</si>
  <si>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</si>
  <si>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</si>
  <si>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</si>
  <si>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</si>
  <si>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</si>
  <si>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</si>
  <si>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</si>
  <si>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</si>
  <si>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</si>
  <si>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</si>
  <si>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</si>
  <si>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</si>
  <si>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</si>
  <si>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</si>
  <si>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</si>
  <si>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</si>
  <si>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</si>
  <si>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</si>
  <si>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</si>
  <si>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</si>
  <si>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</si>
  <si>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</si>
  <si>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</si>
  <si>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</si>
  <si>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</si>
  <si>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</si>
  <si>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</si>
  <si>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</si>
  <si>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</si>
  <si>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</si>
  <si>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</si>
  <si>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</si>
  <si>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</si>
  <si>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</si>
  <si>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</si>
  <si>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</si>
  <si>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</si>
  <si>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</si>
  <si>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</si>
  <si>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</si>
  <si>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</si>
  <si>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</si>
  <si>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</si>
  <si>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</si>
  <si>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</si>
  <si>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</si>
  <si>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</si>
  <si>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</si>
  <si>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</si>
  <si>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</si>
  <si>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</si>
  <si>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</si>
  <si>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</si>
  <si>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</si>
  <si>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</si>
  <si>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</si>
  <si>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</si>
  <si>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</si>
  <si>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</si>
  <si>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</si>
  <si>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</si>
  <si>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</si>
  <si>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</si>
  <si>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</si>
  <si>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</si>
  <si>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</si>
  <si>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</si>
  <si>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</si>
  <si>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</si>
  <si>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</si>
  <si>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</si>
  <si>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</si>
  <si>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</si>
  <si>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</si>
  <si>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</si>
  <si>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</si>
  <si>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</si>
  <si>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</si>
  <si>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</si>
  <si>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</si>
  <si>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</si>
  <si>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</si>
  <si>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</si>
  <si>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</si>
  <si>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</si>
  <si>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</si>
  <si>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</si>
  <si>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</si>
  <si>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</si>
  <si>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</si>
  <si>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</si>
  <si>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</si>
  <si>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</si>
  <si>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</si>
  <si>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</si>
  <si>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</si>
  <si>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</si>
  <si>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</si>
  <si>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</si>
  <si>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</si>
  <si>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</si>
  <si>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</si>
  <si>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</si>
  <si>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</si>
  <si>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</si>
  <si>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</si>
  <si>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</si>
  <si>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</si>
  <si>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</si>
  <si>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</si>
  <si>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</si>
  <si>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</si>
  <si>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</si>
  <si>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</si>
  <si>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</si>
  <si>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</si>
  <si>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</si>
  <si>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</si>
  <si>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</si>
  <si>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</si>
  <si>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</si>
  <si>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</si>
  <si>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</si>
  <si>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</si>
  <si>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</si>
  <si>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</si>
  <si>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</si>
  <si>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</si>
  <si>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</si>
  <si>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</si>
  <si>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</si>
  <si>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</si>
  <si>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</si>
  <si>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</si>
  <si>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</si>
  <si>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</si>
  <si>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</si>
  <si>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</si>
  <si>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</si>
  <si>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</si>
  <si>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</si>
  <si>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</si>
  <si>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</si>
  <si>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</si>
  <si>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</si>
  <si>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</si>
  <si>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</si>
  <si>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</si>
  <si>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</si>
  <si>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</si>
  <si>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</si>
  <si>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</si>
  <si>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</si>
  <si>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</si>
  <si>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</si>
  <si>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</si>
  <si>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</si>
  <si>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</si>
  <si>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</si>
  <si>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</si>
  <si>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</si>
  <si>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</si>
  <si>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</si>
  <si>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</si>
  <si>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</si>
  <si>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</si>
  <si>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</si>
  <si>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</si>
  <si>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</si>
  <si>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</si>
  <si>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</si>
  <si>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</si>
  <si>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</si>
  <si>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</si>
  <si>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</si>
  <si>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</si>
  <si>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</si>
  <si>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</si>
  <si>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</si>
  <si>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</si>
  <si>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</si>
  <si>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</si>
  <si>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</si>
  <si>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</si>
  <si>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</si>
  <si>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</si>
  <si>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</si>
  <si>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</si>
  <si>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</si>
  <si>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</si>
  <si>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</si>
  <si>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</si>
  <si>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</si>
  <si>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</si>
  <si>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</si>
  <si>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</si>
  <si>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</si>
  <si>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</si>
  <si>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</si>
  <si>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</si>
  <si>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</si>
  <si>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</si>
  <si>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</si>
  <si>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</si>
  <si>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</si>
  <si>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</si>
  <si>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</si>
  <si>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</si>
  <si>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</si>
  <si>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</si>
  <si>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</si>
  <si>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</si>
  <si>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</si>
  <si>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</si>
  <si>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</si>
  <si>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</si>
  <si>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</si>
  <si>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</si>
  <si>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</si>
  <si>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</si>
  <si>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</si>
  <si>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</si>
  <si>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</si>
  <si>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</si>
  <si>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</si>
  <si>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</si>
  <si>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</si>
  <si>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</si>
  <si>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</si>
  <si>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</si>
  <si>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</si>
  <si>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</si>
  <si>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</si>
  <si>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</si>
  <si>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</si>
  <si>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</si>
  <si>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</si>
  <si>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</si>
  <si>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</si>
  <si>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</si>
  <si>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</si>
  <si>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</si>
  <si>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</si>
  <si>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</si>
  <si>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</si>
  <si>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</si>
  <si>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</si>
  <si>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</si>
  <si>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</si>
  <si>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</si>
  <si>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</si>
  <si>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</si>
  <si>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</si>
  <si>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</si>
  <si>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</si>
  <si>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</si>
  <si>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</si>
  <si>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</si>
  <si>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</si>
  <si>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</si>
  <si>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</si>
  <si>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</si>
  <si>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</si>
  <si>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</si>
  <si>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</si>
  <si>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</si>
  <si>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</si>
  <si>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</si>
  <si>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</si>
  <si>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</si>
  <si>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</si>
  <si>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</si>
  <si>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</si>
  <si>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</si>
  <si>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</si>
  <si>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</si>
  <si>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</si>
  <si>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</si>
  <si>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</si>
  <si>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</si>
  <si>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</si>
  <si>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</si>
  <si>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</si>
  <si>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</si>
  <si>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</si>
  <si>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</si>
  <si>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</si>
  <si>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</si>
  <si>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</si>
  <si>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</si>
  <si>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</si>
  <si>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</si>
  <si>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</si>
  <si>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</si>
  <si>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</si>
  <si>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</si>
  <si>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</si>
  <si>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</si>
  <si>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</si>
  <si>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</si>
  <si>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</si>
  <si>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</si>
  <si>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</si>
  <si>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</si>
  <si>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</si>
  <si>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</si>
  <si>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</si>
  <si>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</si>
  <si>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</si>
  <si>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</si>
  <si>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</si>
  <si>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</si>
  <si>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</si>
  <si>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</si>
  <si>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</si>
  <si>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</si>
  <si>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</si>
  <si>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</si>
  <si>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</si>
  <si>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</si>
  <si>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</si>
  <si>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</si>
  <si>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</si>
  <si>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</si>
  <si>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</si>
  <si>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</si>
  <si>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</si>
  <si>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</si>
  <si>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</si>
  <si>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</si>
  <si>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</si>
  <si>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</si>
  <si>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</si>
  <si>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</si>
  <si>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</si>
  <si>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</si>
  <si>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</si>
  <si>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</si>
  <si>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</si>
  <si>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</si>
  <si>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</si>
  <si>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</si>
  <si>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</si>
  <si>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</si>
  <si>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</si>
  <si>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</si>
  <si>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</si>
  <si>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</si>
  <si>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</si>
  <si>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</si>
  <si>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</si>
  <si>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</si>
  <si>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</si>
  <si>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</si>
  <si>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</si>
  <si>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</si>
  <si>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</si>
  <si>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</si>
  <si>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</si>
  <si>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</si>
  <si>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</si>
  <si>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</si>
  <si>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</si>
  <si>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</si>
  <si>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</si>
  <si>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</si>
  <si>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</si>
  <si>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</si>
  <si>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</si>
  <si>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</si>
  <si>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</si>
  <si>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</si>
  <si>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</si>
  <si>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</si>
  <si>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</si>
  <si>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</si>
  <si>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</si>
  <si>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</si>
  <si>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</si>
  <si>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</si>
  <si>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</si>
  <si>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</si>
  <si>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</si>
  <si>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</si>
  <si>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</si>
  <si>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</si>
  <si>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</si>
  <si>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</si>
  <si>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</si>
  <si>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</si>
  <si>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</si>
  <si>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</si>
  <si>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</si>
  <si>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</si>
  <si>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</si>
  <si>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</si>
  <si>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</si>
  <si>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</si>
  <si>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</si>
  <si>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</si>
  <si>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</si>
  <si>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</si>
  <si>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</si>
  <si>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</si>
  <si>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</si>
  <si>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</si>
  <si>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</si>
  <si>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</si>
  <si>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</si>
  <si>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</si>
  <si>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</si>
  <si>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</si>
  <si>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</si>
  <si>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</si>
  <si>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</si>
  <si>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</si>
  <si>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</si>
  <si>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</si>
  <si>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</si>
  <si>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</si>
  <si>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</si>
  <si>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</si>
  <si>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</si>
  <si>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</si>
  <si>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</si>
  <si>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</si>
  <si>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</si>
  <si>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</si>
  <si>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</si>
  <si>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</si>
  <si>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</si>
  <si>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</si>
  <si>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</si>
  <si>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</si>
  <si>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</si>
  <si>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</si>
  <si>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</si>
  <si>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</si>
  <si>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</si>
  <si>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</si>
  <si>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</si>
  <si>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</si>
  <si>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</si>
  <si>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</si>
  <si>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</si>
  <si>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</si>
  <si>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</si>
  <si>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</si>
  <si>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</si>
  <si>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</si>
  <si>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</si>
  <si>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</si>
  <si>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</si>
  <si>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</si>
  <si>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</si>
  <si>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</si>
  <si>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</si>
  <si>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</si>
  <si>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</si>
  <si>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</si>
  <si>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</si>
  <si>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</si>
  <si>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</si>
  <si>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</si>
  <si>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</si>
  <si>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</si>
  <si>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</si>
  <si>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</si>
  <si>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</si>
  <si>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</si>
  <si>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</si>
  <si>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</si>
  <si>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</si>
  <si>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</si>
  <si>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</si>
  <si>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</si>
  <si>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</si>
  <si>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</si>
  <si>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</si>
  <si>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</si>
  <si>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</si>
  <si>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</si>
  <si>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</si>
  <si>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</si>
  <si>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</si>
  <si>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</si>
  <si>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</si>
  <si>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</si>
  <si>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</si>
  <si>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</si>
  <si>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</si>
  <si>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</si>
  <si>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</si>
  <si>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</si>
  <si>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</si>
  <si>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</si>
  <si>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</si>
  <si>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</si>
  <si>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</si>
  <si>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</si>
  <si>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</si>
  <si>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</si>
  <si>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</si>
  <si>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</si>
  <si>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</si>
  <si>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</si>
  <si>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</si>
  <si>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</si>
  <si>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</si>
  <si>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</si>
  <si>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</si>
  <si>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</si>
  <si>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</si>
  <si>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</si>
  <si>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</si>
  <si>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</si>
  <si>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</si>
  <si>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</si>
  <si>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</si>
  <si>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</si>
  <si>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</si>
  <si>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</si>
  <si>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</si>
  <si>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</si>
  <si>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</si>
  <si>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</si>
  <si>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</si>
  <si>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</si>
  <si>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</si>
  <si>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</si>
  <si>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</si>
  <si>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</si>
  <si>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</si>
  <si>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</si>
  <si>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</si>
  <si>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</si>
  <si>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</si>
  <si>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</si>
  <si>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</si>
  <si>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</si>
  <si>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</si>
  <si>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</si>
  <si>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</si>
  <si>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</si>
  <si>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</si>
  <si>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</si>
  <si>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</si>
  <si>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</si>
  <si>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</si>
  <si>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</si>
  <si>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</si>
  <si>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</si>
  <si>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</si>
  <si>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</si>
  <si>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</si>
  <si>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</si>
  <si>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</si>
  <si>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</si>
  <si>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</si>
  <si>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</si>
  <si>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</si>
  <si>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</si>
  <si>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</si>
  <si>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</si>
  <si>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</si>
  <si>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Row Labels</t>
  </si>
  <si>
    <t>Grand Total</t>
  </si>
  <si>
    <t>Jan</t>
  </si>
  <si>
    <t>Feb</t>
  </si>
  <si>
    <t>Mar</t>
  </si>
  <si>
    <t>Apr</t>
  </si>
  <si>
    <t>May</t>
  </si>
  <si>
    <t>Jun</t>
  </si>
  <si>
    <t>Jul</t>
  </si>
  <si>
    <t>Aug</t>
  </si>
  <si>
    <t>Sep</t>
  </si>
  <si>
    <t>Oct</t>
  </si>
  <si>
    <t>Nov</t>
  </si>
  <si>
    <t>Dec</t>
  </si>
  <si>
    <t>Sum of Sales Amount</t>
  </si>
  <si>
    <t>Sum of Profit</t>
  </si>
  <si>
    <t>Count of Sales Amount</t>
  </si>
  <si>
    <t>Average of Sales Amount</t>
  </si>
  <si>
    <t>Count of Customer ID</t>
  </si>
  <si>
    <t>Sum of Units</t>
  </si>
  <si>
    <t>Count of Order ID</t>
  </si>
  <si>
    <t>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</si>
</sst>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1" applyFont="1"/>
  </cellXfs>
  <cellStyles count="2">
    <cellStyle name="Normal" xfId="0" builtinId="0"/>
    <cellStyle name="Percent" xfId="1" builtinId="5"/>
  </cellStyles>
  <dxfs count="22">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(1).xlsx]pivot!PivotTable10</c:name>
    <c:fmtId val="10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7.Most</a:t>
            </a:r>
            <a:r>
              <a:rPr lang="en-US" sz="1600" b="1" baseline="0"/>
              <a:t> used </a:t>
            </a:r>
            <a:r>
              <a:rPr lang="en-IN" sz="1600" b="1" i="0" u="none" strike="noStrike" baseline="0"/>
              <a:t>marketing channels</a:t>
            </a:r>
            <a:r>
              <a:rPr lang="en-US" sz="1600" b="1" baseline="0"/>
              <a:t> </a:t>
            </a:r>
            <a:endParaRPr lang="en-US" sz="1600" b="1"/>
          </a:p>
        </c:rich>
      </c:tx>
      <c:layout>
        <c:manualLayout>
          <c:xMode val="edge"/>
          <c:yMode val="edge"/>
          <c:x val="5.5588613257733316E-2"/>
          <c:y val="0.12780656303972365"/>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pivot!$Q$23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38-48C9-B914-DFB558EA3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38-48C9-B914-DFB558EA3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38-48C9-B914-DFB558EA32D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pivot!$P$24:$P$27</c:f>
              <c:strCache>
                <c:ptCount val="3"/>
                <c:pt idx="0">
                  <c:v>Website</c:v>
                </c:pt>
                <c:pt idx="1">
                  <c:v>Marketplace</c:v>
                </c:pt>
                <c:pt idx="2">
                  <c:v>Mobile App</c:v>
                </c:pt>
              </c:strCache>
            </c:strRef>
          </c:cat>
          <c:val>
            <c:numRef>
              <c:f>pivot!$Q$24:$Q$27</c:f>
              <c:numCache>
                <c:formatCode>#,##0</c:formatCode>
                <c:ptCount val="3"/>
                <c:pt idx="0">
                  <c:v>2363</c:v>
                </c:pt>
                <c:pt idx="1">
                  <c:v>2324</c:v>
                </c:pt>
                <c:pt idx="2">
                  <c:v>2313</c:v>
                </c:pt>
              </c:numCache>
            </c:numRef>
          </c:val>
          <c:extLst>
            <c:ext xmlns:c16="http://schemas.microsoft.com/office/drawing/2014/chart" uri="{C3380CC4-5D6E-409C-BE32-E72D297353CC}">
              <c16:uniqueId val="{00000006-E838-48C9-B914-DFB558EA32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(1).xlsx]pivot!PivotTable11</c:name>
    <c:fmtId val="1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7.Most</a:t>
            </a:r>
            <a:r>
              <a:rPr lang="en-US" sz="1600" b="1" baseline="0"/>
              <a:t> Used </a:t>
            </a:r>
            <a:r>
              <a:rPr lang="en-IN" sz="1600" b="1" i="0" u="none" strike="noStrike" baseline="0"/>
              <a:t> payment methods</a:t>
            </a:r>
            <a:endParaRPr lang="en-US" sz="1600" b="1"/>
          </a:p>
        </c:rich>
      </c:tx>
      <c:layout>
        <c:manualLayout>
          <c:xMode val="edge"/>
          <c:yMode val="edge"/>
          <c:x val="2.2466487935656823E-2"/>
          <c:y val="7.4950690335305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4825033600023"/>
          <c:y val="0.16018015499541846"/>
          <c:w val="0.61999825021872268"/>
          <c:h val="0.71277684848979372"/>
        </c:manualLayout>
      </c:layout>
      <c:pie3DChart>
        <c:varyColors val="1"/>
        <c:ser>
          <c:idx val="0"/>
          <c:order val="0"/>
          <c:tx>
            <c:strRef>
              <c:f>pivot!$Q$30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40-45EE-B558-344D287DF24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40-45EE-B558-344D287DF24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40-45EE-B558-344D287DF24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940-45EE-B558-344D287DF24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940-45EE-B558-344D287DF24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pivot!$P$31:$P$36</c:f>
              <c:strCache>
                <c:ptCount val="5"/>
                <c:pt idx="0">
                  <c:v>COD</c:v>
                </c:pt>
                <c:pt idx="1">
                  <c:v>UPI</c:v>
                </c:pt>
                <c:pt idx="2">
                  <c:v>Net Banking</c:v>
                </c:pt>
                <c:pt idx="3">
                  <c:v>Credit Card</c:v>
                </c:pt>
                <c:pt idx="4">
                  <c:v>Debit Card</c:v>
                </c:pt>
              </c:strCache>
            </c:strRef>
          </c:cat>
          <c:val>
            <c:numRef>
              <c:f>pivot!$Q$31:$Q$36</c:f>
              <c:numCache>
                <c:formatCode>#,##0</c:formatCode>
                <c:ptCount val="5"/>
                <c:pt idx="0">
                  <c:v>1438</c:v>
                </c:pt>
                <c:pt idx="1">
                  <c:v>1418</c:v>
                </c:pt>
                <c:pt idx="2">
                  <c:v>1417</c:v>
                </c:pt>
                <c:pt idx="3">
                  <c:v>1390</c:v>
                </c:pt>
                <c:pt idx="4">
                  <c:v>1337</c:v>
                </c:pt>
              </c:numCache>
            </c:numRef>
          </c:val>
          <c:extLst>
            <c:ext xmlns:c16="http://schemas.microsoft.com/office/drawing/2014/chart" uri="{C3380CC4-5D6E-409C-BE32-E72D297353CC}">
              <c16:uniqueId val="{0000000A-C940-45EE-B558-344D287DF24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(1).xlsx]pivot!PivotTable12</c:name>
    <c:fmtId val="1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6.Most</a:t>
            </a:r>
            <a:r>
              <a:rPr lang="en-US" sz="1600" b="1" baseline="0"/>
              <a:t> Used Shipping Type </a:t>
            </a:r>
            <a:endParaRPr lang="en-US" sz="1600" b="1"/>
          </a:p>
        </c:rich>
      </c:tx>
      <c:layout>
        <c:manualLayout>
          <c:xMode val="edge"/>
          <c:yMode val="edge"/>
          <c:x val="3.6076334208223981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pivot!$P$39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53-40AD-BDE8-E4C5A497A3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53-40AD-BDE8-E4C5A497A3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53-40AD-BDE8-E4C5A497A3A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pivot!$O$40:$O$43</c:f>
              <c:strCache>
                <c:ptCount val="3"/>
                <c:pt idx="0">
                  <c:v>Standard</c:v>
                </c:pt>
                <c:pt idx="1">
                  <c:v>Express</c:v>
                </c:pt>
                <c:pt idx="2">
                  <c:v>Same Day</c:v>
                </c:pt>
              </c:strCache>
            </c:strRef>
          </c:cat>
          <c:val>
            <c:numRef>
              <c:f>pivot!$P$40:$P$43</c:f>
              <c:numCache>
                <c:formatCode>#,##0</c:formatCode>
                <c:ptCount val="3"/>
                <c:pt idx="0">
                  <c:v>4586</c:v>
                </c:pt>
                <c:pt idx="1">
                  <c:v>1929</c:v>
                </c:pt>
                <c:pt idx="2">
                  <c:v>485</c:v>
                </c:pt>
              </c:numCache>
            </c:numRef>
          </c:val>
          <c:extLst>
            <c:ext xmlns:c16="http://schemas.microsoft.com/office/drawing/2014/chart" uri="{C3380CC4-5D6E-409C-BE32-E72D297353CC}">
              <c16:uniqueId val="{00000006-6F53-40AD-BDE8-E4C5A497A3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(1).xlsx]pivot!PivotTable7</c:name>
    <c:fmtId val="7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Customers</a:t>
            </a:r>
            <a:r>
              <a:rPr lang="en-IN" sz="2000" b="1" baseline="0"/>
              <a:t> Types</a:t>
            </a:r>
          </a:p>
        </c:rich>
      </c:tx>
      <c:layout>
        <c:manualLayout>
          <c:xMode val="edge"/>
          <c:yMode val="edge"/>
          <c:x val="0.39659885543130863"/>
          <c:y val="5.377339966395413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pivot!$N$17</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61E0-4DAF-97E1-BF140D66D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E0-4DAF-97E1-BF140D66D92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pivot!$M$18:$M$20</c:f>
              <c:strCache>
                <c:ptCount val="2"/>
                <c:pt idx="0">
                  <c:v>Returning</c:v>
                </c:pt>
                <c:pt idx="1">
                  <c:v>New</c:v>
                </c:pt>
              </c:strCache>
            </c:strRef>
          </c:cat>
          <c:val>
            <c:numRef>
              <c:f>pivot!$N$18:$N$20</c:f>
              <c:numCache>
                <c:formatCode>#,##0</c:formatCode>
                <c:ptCount val="2"/>
                <c:pt idx="0">
                  <c:v>4580</c:v>
                </c:pt>
                <c:pt idx="1">
                  <c:v>2420</c:v>
                </c:pt>
              </c:numCache>
            </c:numRef>
          </c:val>
          <c:extLst>
            <c:ext xmlns:c16="http://schemas.microsoft.com/office/drawing/2014/chart" uri="{C3380CC4-5D6E-409C-BE32-E72D297353CC}">
              <c16:uniqueId val="{00000004-61E0-4DAF-97E1-BF140D66D9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(1).xlsx]pivot!PivotTable9</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t>5.Top 10 Customers Average Order Value  </a:t>
            </a:r>
            <a:endParaRPr lang="en-IN" sz="2400" b="1"/>
          </a:p>
        </c:rich>
      </c:tx>
      <c:layout>
        <c:manualLayout>
          <c:xMode val="edge"/>
          <c:yMode val="edge"/>
          <c:x val="3.1762054200424841E-2"/>
          <c:y val="2.6974099935621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pivot!$N$23</c:f>
              <c:strCache>
                <c:ptCount val="1"/>
                <c:pt idx="0">
                  <c:v>Total</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pivot!$M$24:$M$34</c:f>
              <c:strCache>
                <c:ptCount val="10"/>
                <c:pt idx="0">
                  <c:v>CUST00547</c:v>
                </c:pt>
                <c:pt idx="1">
                  <c:v>CUST02068</c:v>
                </c:pt>
                <c:pt idx="2">
                  <c:v>CUST01320</c:v>
                </c:pt>
                <c:pt idx="3">
                  <c:v>CUST00512</c:v>
                </c:pt>
                <c:pt idx="4">
                  <c:v>CUST01590</c:v>
                </c:pt>
                <c:pt idx="5">
                  <c:v>CUST01195</c:v>
                </c:pt>
                <c:pt idx="6">
                  <c:v>CUST01561</c:v>
                </c:pt>
                <c:pt idx="7">
                  <c:v>CUST00658</c:v>
                </c:pt>
                <c:pt idx="8">
                  <c:v>CUST00966</c:v>
                </c:pt>
                <c:pt idx="9">
                  <c:v>CUST01004</c:v>
                </c:pt>
              </c:strCache>
            </c:strRef>
          </c:cat>
          <c:val>
            <c:numRef>
              <c:f>pivot!$N$24:$N$34</c:f>
              <c:numCache>
                <c:formatCode>#,##0</c:formatCode>
                <c:ptCount val="10"/>
                <c:pt idx="0">
                  <c:v>3995</c:v>
                </c:pt>
                <c:pt idx="1">
                  <c:v>3795.25</c:v>
                </c:pt>
                <c:pt idx="2">
                  <c:v>3795.25</c:v>
                </c:pt>
                <c:pt idx="3">
                  <c:v>3795.25</c:v>
                </c:pt>
                <c:pt idx="4">
                  <c:v>3395.75</c:v>
                </c:pt>
                <c:pt idx="5">
                  <c:v>3395.75</c:v>
                </c:pt>
                <c:pt idx="6">
                  <c:v>3196</c:v>
                </c:pt>
                <c:pt idx="7">
                  <c:v>3196</c:v>
                </c:pt>
                <c:pt idx="8">
                  <c:v>3196</c:v>
                </c:pt>
                <c:pt idx="9">
                  <c:v>3196</c:v>
                </c:pt>
              </c:numCache>
            </c:numRef>
          </c:val>
          <c:extLst>
            <c:ext xmlns:c16="http://schemas.microsoft.com/office/drawing/2014/chart" uri="{C3380CC4-5D6E-409C-BE32-E72D297353CC}">
              <c16:uniqueId val="{00000000-5B2C-474C-BFCE-79BD9703C488}"/>
            </c:ext>
          </c:extLst>
        </c:ser>
        <c:dLbls>
          <c:showLegendKey val="0"/>
          <c:showVal val="1"/>
          <c:showCatName val="0"/>
          <c:showSerName val="0"/>
          <c:showPercent val="0"/>
          <c:showBubbleSize val="0"/>
        </c:dLbls>
        <c:gapWidth val="150"/>
        <c:shape val="box"/>
        <c:axId val="1769453503"/>
        <c:axId val="1769456831"/>
        <c:axId val="0"/>
      </c:bar3DChart>
      <c:catAx>
        <c:axId val="176945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69456831"/>
        <c:crosses val="autoZero"/>
        <c:auto val="1"/>
        <c:lblAlgn val="ctr"/>
        <c:lblOffset val="100"/>
        <c:noMultiLvlLbl val="0"/>
      </c:catAx>
      <c:valAx>
        <c:axId val="1769456831"/>
        <c:scaling>
          <c:orientation val="minMax"/>
        </c:scaling>
        <c:delete val="1"/>
        <c:axPos val="l"/>
        <c:numFmt formatCode="#,##0" sourceLinked="1"/>
        <c:majorTickMark val="none"/>
        <c:minorTickMark val="none"/>
        <c:tickLblPos val="nextTo"/>
        <c:crossAx val="176945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(1).xlsx]pivot!PivotTable13</c:name>
    <c:fmtId val="15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Customers</a:t>
            </a:r>
            <a:r>
              <a:rPr lang="en-US" sz="1600" b="1" baseline="0"/>
              <a:t> most purchased brants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pivot!$R$40</c:f>
              <c:strCache>
                <c:ptCount val="1"/>
                <c:pt idx="0">
                  <c:v>Total</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pivot!$Q$41:$Q$52</c:f>
              <c:strCache>
                <c:ptCount val="11"/>
                <c:pt idx="0">
                  <c:v>Philips</c:v>
                </c:pt>
                <c:pt idx="1">
                  <c:v>Sony</c:v>
                </c:pt>
                <c:pt idx="2">
                  <c:v>Lenovo</c:v>
                </c:pt>
                <c:pt idx="3">
                  <c:v>Loreal</c:v>
                </c:pt>
                <c:pt idx="4">
                  <c:v>JBL</c:v>
                </c:pt>
                <c:pt idx="5">
                  <c:v>Nike</c:v>
                </c:pt>
                <c:pt idx="6">
                  <c:v>Nivea</c:v>
                </c:pt>
                <c:pt idx="7">
                  <c:v>Skybags</c:v>
                </c:pt>
                <c:pt idx="8">
                  <c:v>IKEA</c:v>
                </c:pt>
                <c:pt idx="9">
                  <c:v>Prestige</c:v>
                </c:pt>
                <c:pt idx="10">
                  <c:v>Samsung</c:v>
                </c:pt>
              </c:strCache>
            </c:strRef>
          </c:cat>
          <c:val>
            <c:numRef>
              <c:f>pivot!$R$41:$R$52</c:f>
              <c:numCache>
                <c:formatCode>#,##0</c:formatCode>
                <c:ptCount val="11"/>
                <c:pt idx="0">
                  <c:v>1150</c:v>
                </c:pt>
                <c:pt idx="1">
                  <c:v>649</c:v>
                </c:pt>
                <c:pt idx="2">
                  <c:v>603</c:v>
                </c:pt>
                <c:pt idx="3">
                  <c:v>598</c:v>
                </c:pt>
                <c:pt idx="4">
                  <c:v>598</c:v>
                </c:pt>
                <c:pt idx="5">
                  <c:v>584</c:v>
                </c:pt>
                <c:pt idx="6">
                  <c:v>571</c:v>
                </c:pt>
                <c:pt idx="7">
                  <c:v>566</c:v>
                </c:pt>
                <c:pt idx="8">
                  <c:v>561</c:v>
                </c:pt>
                <c:pt idx="9">
                  <c:v>561</c:v>
                </c:pt>
                <c:pt idx="10">
                  <c:v>559</c:v>
                </c:pt>
              </c:numCache>
            </c:numRef>
          </c:val>
          <c:extLst>
            <c:ext xmlns:c16="http://schemas.microsoft.com/office/drawing/2014/chart" uri="{C3380CC4-5D6E-409C-BE32-E72D297353CC}">
              <c16:uniqueId val="{00000000-BC97-4316-8187-93A637F4DD89}"/>
            </c:ext>
          </c:extLst>
        </c:ser>
        <c:dLbls>
          <c:showLegendKey val="0"/>
          <c:showVal val="1"/>
          <c:showCatName val="0"/>
          <c:showSerName val="0"/>
          <c:showPercent val="0"/>
          <c:showBubbleSize val="0"/>
        </c:dLbls>
        <c:gapWidth val="150"/>
        <c:shape val="box"/>
        <c:axId val="1769426463"/>
        <c:axId val="1769426879"/>
        <c:axId val="0"/>
      </c:bar3DChart>
      <c:catAx>
        <c:axId val="176942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69426879"/>
        <c:crosses val="autoZero"/>
        <c:auto val="1"/>
        <c:lblAlgn val="ctr"/>
        <c:lblOffset val="100"/>
        <c:noMultiLvlLbl val="0"/>
      </c:catAx>
      <c:valAx>
        <c:axId val="1769426879"/>
        <c:scaling>
          <c:orientation val="minMax"/>
        </c:scaling>
        <c:delete val="1"/>
        <c:axPos val="l"/>
        <c:numFmt formatCode="#,##0" sourceLinked="1"/>
        <c:majorTickMark val="none"/>
        <c:minorTickMark val="none"/>
        <c:tickLblPos val="nextTo"/>
        <c:crossAx val="176942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(1).xlsx]pivot!PivotTable8</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and Profit By Products</a:t>
            </a:r>
          </a:p>
        </c:rich>
      </c:tx>
      <c:layout>
        <c:manualLayout>
          <c:xMode val="edge"/>
          <c:yMode val="edge"/>
          <c:x val="5.2253393665158382E-2"/>
          <c:y val="3.2234432234432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pivot!$G$23</c:f>
              <c:strCache>
                <c:ptCount val="1"/>
                <c:pt idx="0">
                  <c:v>Sum of Sales Amount</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pivot!$F$24:$F$36</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pivot!$G$24:$G$36</c:f>
              <c:numCache>
                <c:formatCode>#,##0</c:formatCode>
                <c:ptCount val="12"/>
                <c:pt idx="0">
                  <c:v>1285790.7500000009</c:v>
                </c:pt>
                <c:pt idx="1">
                  <c:v>283803</c:v>
                </c:pt>
                <c:pt idx="2">
                  <c:v>223120.05000000002</c:v>
                </c:pt>
                <c:pt idx="3">
                  <c:v>177006.5</c:v>
                </c:pt>
                <c:pt idx="4">
                  <c:v>186774</c:v>
                </c:pt>
                <c:pt idx="5">
                  <c:v>154210.2999999999</c:v>
                </c:pt>
                <c:pt idx="6">
                  <c:v>135872.5</c:v>
                </c:pt>
                <c:pt idx="7">
                  <c:v>103684.75</c:v>
                </c:pt>
                <c:pt idx="8">
                  <c:v>67131</c:v>
                </c:pt>
                <c:pt idx="9">
                  <c:v>63781.2</c:v>
                </c:pt>
                <c:pt idx="10">
                  <c:v>28014.299999999981</c:v>
                </c:pt>
                <c:pt idx="11">
                  <c:v>18872.399999999987</c:v>
                </c:pt>
              </c:numCache>
            </c:numRef>
          </c:val>
          <c:extLst>
            <c:ext xmlns:c16="http://schemas.microsoft.com/office/drawing/2014/chart" uri="{C3380CC4-5D6E-409C-BE32-E72D297353CC}">
              <c16:uniqueId val="{00000000-C53B-408D-977D-BA948C734AC4}"/>
            </c:ext>
          </c:extLst>
        </c:ser>
        <c:ser>
          <c:idx val="1"/>
          <c:order val="1"/>
          <c:tx>
            <c:strRef>
              <c:f>pivot!$H$23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pivot!$F$24:$F$36</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pivot!$H$24:$H$36</c:f>
              <c:numCache>
                <c:formatCode>#,##0</c:formatCode>
                <c:ptCount val="12"/>
                <c:pt idx="0">
                  <c:v>171650.74999999988</c:v>
                </c:pt>
                <c:pt idx="1">
                  <c:v>74678</c:v>
                </c:pt>
                <c:pt idx="2">
                  <c:v>64375.049999999974</c:v>
                </c:pt>
                <c:pt idx="3">
                  <c:v>55898.5</c:v>
                </c:pt>
                <c:pt idx="4">
                  <c:v>52770</c:v>
                </c:pt>
                <c:pt idx="5">
                  <c:v>48005.300000000032</c:v>
                </c:pt>
                <c:pt idx="6">
                  <c:v>43468.5</c:v>
                </c:pt>
                <c:pt idx="7">
                  <c:v>36158.75</c:v>
                </c:pt>
                <c:pt idx="8">
                  <c:v>24101</c:v>
                </c:pt>
                <c:pt idx="9">
                  <c:v>23581.200000000008</c:v>
                </c:pt>
                <c:pt idx="10">
                  <c:v>12444.300000000003</c:v>
                </c:pt>
                <c:pt idx="11">
                  <c:v>8372.4000000000051</c:v>
                </c:pt>
              </c:numCache>
            </c:numRef>
          </c:val>
          <c:extLst>
            <c:ext xmlns:c16="http://schemas.microsoft.com/office/drawing/2014/chart" uri="{C3380CC4-5D6E-409C-BE32-E72D297353CC}">
              <c16:uniqueId val="{00000001-C53B-408D-977D-BA948C734AC4}"/>
            </c:ext>
          </c:extLst>
        </c:ser>
        <c:dLbls>
          <c:showLegendKey val="0"/>
          <c:showVal val="1"/>
          <c:showCatName val="0"/>
          <c:showSerName val="0"/>
          <c:showPercent val="0"/>
          <c:showBubbleSize val="0"/>
        </c:dLbls>
        <c:gapWidth val="150"/>
        <c:shape val="box"/>
        <c:axId val="2071045344"/>
        <c:axId val="2071039104"/>
        <c:axId val="0"/>
      </c:bar3DChart>
      <c:catAx>
        <c:axId val="207104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71039104"/>
        <c:crosses val="autoZero"/>
        <c:auto val="1"/>
        <c:lblAlgn val="ctr"/>
        <c:lblOffset val="100"/>
        <c:noMultiLvlLbl val="0"/>
      </c:catAx>
      <c:valAx>
        <c:axId val="2071039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4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(1).xlsx]pivot!PivotTable4</c:name>
    <c:fmtId val="7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3.Top 10  Selling Products Quantity And Profit</a:t>
            </a:r>
          </a:p>
        </c:rich>
      </c:tx>
      <c:layout>
        <c:manualLayout>
          <c:xMode val="edge"/>
          <c:yMode val="edge"/>
          <c:x val="1.443744531933507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pivot!$G$10</c:f>
              <c:strCache>
                <c:ptCount val="1"/>
                <c:pt idx="0">
                  <c:v>Count of Sales Amount</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pivot!$F$11:$F$21</c:f>
              <c:strCache>
                <c:ptCount val="10"/>
                <c:pt idx="0">
                  <c:v>Shampoo</c:v>
                </c:pt>
                <c:pt idx="1">
                  <c:v>Face Cream</c:v>
                </c:pt>
                <c:pt idx="2">
                  <c:v>Backpack</c:v>
                </c:pt>
                <c:pt idx="3">
                  <c:v>Bluetooth Speaker</c:v>
                </c:pt>
                <c:pt idx="4">
                  <c:v>Coffee Maker</c:v>
                </c:pt>
                <c:pt idx="5">
                  <c:v>Wireless Headphones</c:v>
                </c:pt>
                <c:pt idx="6">
                  <c:v>Air Fryer</c:v>
                </c:pt>
                <c:pt idx="7">
                  <c:v>Running Shoes</c:v>
                </c:pt>
                <c:pt idx="8">
                  <c:v>Office Chair</c:v>
                </c:pt>
                <c:pt idx="9">
                  <c:v>Laptop</c:v>
                </c:pt>
              </c:strCache>
            </c:strRef>
          </c:cat>
          <c:val>
            <c:numRef>
              <c:f>pivot!$G$11:$G$21</c:f>
              <c:numCache>
                <c:formatCode>#,##0</c:formatCode>
                <c:ptCount val="10"/>
                <c:pt idx="0">
                  <c:v>598</c:v>
                </c:pt>
                <c:pt idx="1">
                  <c:v>571</c:v>
                </c:pt>
                <c:pt idx="2">
                  <c:v>566</c:v>
                </c:pt>
                <c:pt idx="3">
                  <c:v>598</c:v>
                </c:pt>
                <c:pt idx="4">
                  <c:v>595</c:v>
                </c:pt>
                <c:pt idx="5">
                  <c:v>649</c:v>
                </c:pt>
                <c:pt idx="6">
                  <c:v>561</c:v>
                </c:pt>
                <c:pt idx="7">
                  <c:v>584</c:v>
                </c:pt>
                <c:pt idx="8">
                  <c:v>561</c:v>
                </c:pt>
                <c:pt idx="9">
                  <c:v>603</c:v>
                </c:pt>
              </c:numCache>
            </c:numRef>
          </c:val>
          <c:extLst>
            <c:ext xmlns:c16="http://schemas.microsoft.com/office/drawing/2014/chart" uri="{C3380CC4-5D6E-409C-BE32-E72D297353CC}">
              <c16:uniqueId val="{00000000-9B7F-45BF-BAB6-290DB103E248}"/>
            </c:ext>
          </c:extLst>
        </c:ser>
        <c:ser>
          <c:idx val="1"/>
          <c:order val="1"/>
          <c:tx>
            <c:strRef>
              <c:f>pivot!$H$10</c:f>
              <c:strCache>
                <c:ptCount val="1"/>
                <c:pt idx="0">
                  <c:v>Sum of Profit</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pivot!$F$11:$F$21</c:f>
              <c:strCache>
                <c:ptCount val="10"/>
                <c:pt idx="0">
                  <c:v>Shampoo</c:v>
                </c:pt>
                <c:pt idx="1">
                  <c:v>Face Cream</c:v>
                </c:pt>
                <c:pt idx="2">
                  <c:v>Backpack</c:v>
                </c:pt>
                <c:pt idx="3">
                  <c:v>Bluetooth Speaker</c:v>
                </c:pt>
                <c:pt idx="4">
                  <c:v>Coffee Maker</c:v>
                </c:pt>
                <c:pt idx="5">
                  <c:v>Wireless Headphones</c:v>
                </c:pt>
                <c:pt idx="6">
                  <c:v>Air Fryer</c:v>
                </c:pt>
                <c:pt idx="7">
                  <c:v>Running Shoes</c:v>
                </c:pt>
                <c:pt idx="8">
                  <c:v>Office Chair</c:v>
                </c:pt>
                <c:pt idx="9">
                  <c:v>Laptop</c:v>
                </c:pt>
              </c:strCache>
            </c:strRef>
          </c:cat>
          <c:val>
            <c:numRef>
              <c:f>pivot!$H$11:$H$21</c:f>
              <c:numCache>
                <c:formatCode>#,##0</c:formatCode>
                <c:ptCount val="10"/>
                <c:pt idx="0">
                  <c:v>8372.4000000000051</c:v>
                </c:pt>
                <c:pt idx="1">
                  <c:v>12444.300000000003</c:v>
                </c:pt>
                <c:pt idx="2">
                  <c:v>24101</c:v>
                </c:pt>
                <c:pt idx="3">
                  <c:v>36158.75</c:v>
                </c:pt>
                <c:pt idx="4">
                  <c:v>43468.5</c:v>
                </c:pt>
                <c:pt idx="5">
                  <c:v>48005.300000000032</c:v>
                </c:pt>
                <c:pt idx="6">
                  <c:v>52770</c:v>
                </c:pt>
                <c:pt idx="7">
                  <c:v>55898.5</c:v>
                </c:pt>
                <c:pt idx="8">
                  <c:v>74678</c:v>
                </c:pt>
                <c:pt idx="9">
                  <c:v>171650.74999999988</c:v>
                </c:pt>
              </c:numCache>
            </c:numRef>
          </c:val>
          <c:extLst>
            <c:ext xmlns:c16="http://schemas.microsoft.com/office/drawing/2014/chart" uri="{C3380CC4-5D6E-409C-BE32-E72D297353CC}">
              <c16:uniqueId val="{00000001-9B7F-45BF-BAB6-290DB103E248}"/>
            </c:ext>
          </c:extLst>
        </c:ser>
        <c:dLbls>
          <c:showLegendKey val="0"/>
          <c:showVal val="1"/>
          <c:showCatName val="0"/>
          <c:showSerName val="0"/>
          <c:showPercent val="0"/>
          <c:showBubbleSize val="0"/>
        </c:dLbls>
        <c:gapWidth val="150"/>
        <c:shape val="box"/>
        <c:axId val="166036464"/>
        <c:axId val="166058512"/>
        <c:axId val="0"/>
      </c:bar3DChart>
      <c:catAx>
        <c:axId val="16603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6058512"/>
        <c:crosses val="autoZero"/>
        <c:auto val="1"/>
        <c:lblAlgn val="ctr"/>
        <c:lblOffset val="100"/>
        <c:noMultiLvlLbl val="0"/>
      </c:catAx>
      <c:valAx>
        <c:axId val="1660585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3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(1).xlsx]pivot!PivotTable5</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3.Top 10 Less Selling Products Quantity And Profit</a:t>
            </a:r>
          </a:p>
        </c:rich>
      </c:tx>
      <c:layout>
        <c:manualLayout>
          <c:xMode val="edge"/>
          <c:yMode val="edge"/>
          <c:x val="2.7458881179045019E-2"/>
          <c:y val="9.4025814023634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pivot!$J$10</c:f>
              <c:strCache>
                <c:ptCount val="1"/>
                <c:pt idx="0">
                  <c:v>Count of Sales Amount</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pivot!$I$11:$I$21</c:f>
              <c:strCache>
                <c:ptCount val="10"/>
                <c:pt idx="0">
                  <c:v>Office Chair</c:v>
                </c:pt>
                <c:pt idx="1">
                  <c:v>Smart Watch</c:v>
                </c:pt>
                <c:pt idx="2">
                  <c:v>Running Shoes</c:v>
                </c:pt>
                <c:pt idx="3">
                  <c:v>Air Fryer</c:v>
                </c:pt>
                <c:pt idx="4">
                  <c:v>Coffee Maker</c:v>
                </c:pt>
                <c:pt idx="5">
                  <c:v>Bluetooth Speaker</c:v>
                </c:pt>
                <c:pt idx="6">
                  <c:v>Backpack</c:v>
                </c:pt>
                <c:pt idx="7">
                  <c:v>Desk Lamp</c:v>
                </c:pt>
                <c:pt idx="8">
                  <c:v>Face Cream</c:v>
                </c:pt>
                <c:pt idx="9">
                  <c:v>Shampoo</c:v>
                </c:pt>
              </c:strCache>
            </c:strRef>
          </c:cat>
          <c:val>
            <c:numRef>
              <c:f>pivot!$J$11:$J$21</c:f>
              <c:numCache>
                <c:formatCode>#,##0</c:formatCode>
                <c:ptCount val="10"/>
                <c:pt idx="0">
                  <c:v>561</c:v>
                </c:pt>
                <c:pt idx="1">
                  <c:v>559</c:v>
                </c:pt>
                <c:pt idx="2">
                  <c:v>584</c:v>
                </c:pt>
                <c:pt idx="3">
                  <c:v>561</c:v>
                </c:pt>
                <c:pt idx="4">
                  <c:v>595</c:v>
                </c:pt>
                <c:pt idx="5">
                  <c:v>598</c:v>
                </c:pt>
                <c:pt idx="6">
                  <c:v>566</c:v>
                </c:pt>
                <c:pt idx="7">
                  <c:v>555</c:v>
                </c:pt>
                <c:pt idx="8">
                  <c:v>571</c:v>
                </c:pt>
                <c:pt idx="9">
                  <c:v>598</c:v>
                </c:pt>
              </c:numCache>
            </c:numRef>
          </c:val>
          <c:extLst>
            <c:ext xmlns:c16="http://schemas.microsoft.com/office/drawing/2014/chart" uri="{C3380CC4-5D6E-409C-BE32-E72D297353CC}">
              <c16:uniqueId val="{00000000-09EB-40D8-810B-538D55671CB1}"/>
            </c:ext>
          </c:extLst>
        </c:ser>
        <c:ser>
          <c:idx val="1"/>
          <c:order val="1"/>
          <c:tx>
            <c:strRef>
              <c:f>pivot!$K$10</c:f>
              <c:strCache>
                <c:ptCount val="1"/>
                <c:pt idx="0">
                  <c:v>Sum of Profit</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pivot!$I$11:$I$21</c:f>
              <c:strCache>
                <c:ptCount val="10"/>
                <c:pt idx="0">
                  <c:v>Office Chair</c:v>
                </c:pt>
                <c:pt idx="1">
                  <c:v>Smart Watch</c:v>
                </c:pt>
                <c:pt idx="2">
                  <c:v>Running Shoes</c:v>
                </c:pt>
                <c:pt idx="3">
                  <c:v>Air Fryer</c:v>
                </c:pt>
                <c:pt idx="4">
                  <c:v>Coffee Maker</c:v>
                </c:pt>
                <c:pt idx="5">
                  <c:v>Bluetooth Speaker</c:v>
                </c:pt>
                <c:pt idx="6">
                  <c:v>Backpack</c:v>
                </c:pt>
                <c:pt idx="7">
                  <c:v>Desk Lamp</c:v>
                </c:pt>
                <c:pt idx="8">
                  <c:v>Face Cream</c:v>
                </c:pt>
                <c:pt idx="9">
                  <c:v>Shampoo</c:v>
                </c:pt>
              </c:strCache>
            </c:strRef>
          </c:cat>
          <c:val>
            <c:numRef>
              <c:f>pivot!$K$11:$K$21</c:f>
              <c:numCache>
                <c:formatCode>#,##0</c:formatCode>
                <c:ptCount val="10"/>
                <c:pt idx="0">
                  <c:v>74678</c:v>
                </c:pt>
                <c:pt idx="1">
                  <c:v>64375.049999999974</c:v>
                </c:pt>
                <c:pt idx="2">
                  <c:v>55898.5</c:v>
                </c:pt>
                <c:pt idx="3">
                  <c:v>52770</c:v>
                </c:pt>
                <c:pt idx="4">
                  <c:v>43468.5</c:v>
                </c:pt>
                <c:pt idx="5">
                  <c:v>36158.75</c:v>
                </c:pt>
                <c:pt idx="6">
                  <c:v>24101</c:v>
                </c:pt>
                <c:pt idx="7">
                  <c:v>23581.200000000008</c:v>
                </c:pt>
                <c:pt idx="8">
                  <c:v>12444.300000000003</c:v>
                </c:pt>
                <c:pt idx="9">
                  <c:v>8372.4000000000051</c:v>
                </c:pt>
              </c:numCache>
            </c:numRef>
          </c:val>
          <c:extLst>
            <c:ext xmlns:c16="http://schemas.microsoft.com/office/drawing/2014/chart" uri="{C3380CC4-5D6E-409C-BE32-E72D297353CC}">
              <c16:uniqueId val="{00000001-09EB-40D8-810B-538D55671CB1}"/>
            </c:ext>
          </c:extLst>
        </c:ser>
        <c:dLbls>
          <c:showLegendKey val="0"/>
          <c:showVal val="1"/>
          <c:showCatName val="0"/>
          <c:showSerName val="0"/>
          <c:showPercent val="0"/>
          <c:showBubbleSize val="0"/>
        </c:dLbls>
        <c:gapWidth val="150"/>
        <c:shape val="box"/>
        <c:axId val="1690630239"/>
        <c:axId val="1690616095"/>
        <c:axId val="0"/>
      </c:bar3DChart>
      <c:catAx>
        <c:axId val="169063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90616095"/>
        <c:crosses val="autoZero"/>
        <c:auto val="1"/>
        <c:lblAlgn val="ctr"/>
        <c:lblOffset val="100"/>
        <c:noMultiLvlLbl val="0"/>
      </c:catAx>
      <c:valAx>
        <c:axId val="16906160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63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(1).xlsx]pivot!PivotTable1</c:name>
    <c:fmtId val="3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1.Total sales and Total Profit</a:t>
            </a:r>
          </a:p>
        </c:rich>
      </c:tx>
      <c:layout>
        <c:manualLayout>
          <c:xMode val="edge"/>
          <c:yMode val="edge"/>
          <c:x val="2.294835225193499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92D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round/>
          </a:ln>
          <a:effectLst/>
        </c:spPr>
        <c:marker>
          <c:symbol val="circle"/>
          <c:size val="5"/>
          <c:spPr>
            <a:solidFill>
              <a:srgbClr val="92D050"/>
            </a:solidFill>
            <a:ln w="9525">
              <a:solidFill>
                <a:srgbClr val="92D050"/>
              </a:solidFill>
            </a:ln>
            <a:effectLst/>
          </c:spPr>
        </c:marker>
      </c:pivotFmt>
    </c:pivotFmts>
    <c:plotArea>
      <c:layout>
        <c:manualLayout>
          <c:layoutTarget val="inner"/>
          <c:xMode val="edge"/>
          <c:yMode val="edge"/>
          <c:x val="9.8133684713250693E-2"/>
          <c:y val="0.17837962962962964"/>
          <c:w val="0.87342121966229758"/>
          <c:h val="0.70101086322543016"/>
        </c:manualLayout>
      </c:layout>
      <c:lineChart>
        <c:grouping val="standard"/>
        <c:varyColors val="0"/>
        <c:ser>
          <c:idx val="0"/>
          <c:order val="0"/>
          <c:tx>
            <c:strRef>
              <c:f>pivot!$D$11</c:f>
              <c:strCache>
                <c:ptCount val="1"/>
                <c:pt idx="0">
                  <c:v>Sum of Sales Amount</c:v>
                </c:pt>
              </c:strCache>
            </c:strRef>
          </c:tx>
          <c:spPr>
            <a:ln w="28575" cap="rnd">
              <a:solidFill>
                <a:srgbClr val="92D050"/>
              </a:solidFill>
              <a:round/>
            </a:ln>
            <a:effectLst/>
          </c:spPr>
          <c:marker>
            <c:symbol val="circle"/>
            <c:size val="5"/>
            <c:spPr>
              <a:solidFill>
                <a:srgbClr val="92D050"/>
              </a:solidFill>
              <a:ln w="9525">
                <a:solidFill>
                  <a:srgbClr val="92D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pivot!$C$12:$C$24</c:f>
              <c:strCache>
                <c:ptCount val="12"/>
                <c:pt idx="0">
                  <c:v>Dec</c:v>
                </c:pt>
                <c:pt idx="1">
                  <c:v>Jul</c:v>
                </c:pt>
                <c:pt idx="2">
                  <c:v>Aug</c:v>
                </c:pt>
                <c:pt idx="3">
                  <c:v>Jan</c:v>
                </c:pt>
                <c:pt idx="4">
                  <c:v>Apr</c:v>
                </c:pt>
                <c:pt idx="5">
                  <c:v>Oct</c:v>
                </c:pt>
                <c:pt idx="6">
                  <c:v>Sep</c:v>
                </c:pt>
                <c:pt idx="7">
                  <c:v>Mar</c:v>
                </c:pt>
                <c:pt idx="8">
                  <c:v>May</c:v>
                </c:pt>
                <c:pt idx="9">
                  <c:v>Jun</c:v>
                </c:pt>
                <c:pt idx="10">
                  <c:v>Nov</c:v>
                </c:pt>
                <c:pt idx="11">
                  <c:v>Feb</c:v>
                </c:pt>
              </c:strCache>
            </c:strRef>
          </c:cat>
          <c:val>
            <c:numRef>
              <c:f>pivot!$D$12:$D$24</c:f>
              <c:numCache>
                <c:formatCode>#,##0</c:formatCode>
                <c:ptCount val="12"/>
                <c:pt idx="0">
                  <c:v>252568.99999999994</c:v>
                </c:pt>
                <c:pt idx="1">
                  <c:v>240590.7999999999</c:v>
                </c:pt>
                <c:pt idx="2">
                  <c:v>240496.64999999985</c:v>
                </c:pt>
                <c:pt idx="3">
                  <c:v>238964.2</c:v>
                </c:pt>
                <c:pt idx="4">
                  <c:v>236778.20000000007</c:v>
                </c:pt>
                <c:pt idx="5">
                  <c:v>231320.65000000008</c:v>
                </c:pt>
                <c:pt idx="6">
                  <c:v>229300.74999999997</c:v>
                </c:pt>
                <c:pt idx="7">
                  <c:v>226949.55000000013</c:v>
                </c:pt>
                <c:pt idx="8">
                  <c:v>224974.45000000004</c:v>
                </c:pt>
                <c:pt idx="9">
                  <c:v>213493.4499999999</c:v>
                </c:pt>
                <c:pt idx="10">
                  <c:v>199286.30000000008</c:v>
                </c:pt>
                <c:pt idx="11">
                  <c:v>193336.7499999998</c:v>
                </c:pt>
              </c:numCache>
            </c:numRef>
          </c:val>
          <c:smooth val="0"/>
          <c:extLst>
            <c:ext xmlns:c16="http://schemas.microsoft.com/office/drawing/2014/chart" uri="{C3380CC4-5D6E-409C-BE32-E72D297353CC}">
              <c16:uniqueId val="{00000000-7985-42A1-9384-251DFABFA2BA}"/>
            </c:ext>
          </c:extLst>
        </c:ser>
        <c:ser>
          <c:idx val="1"/>
          <c:order val="1"/>
          <c:tx>
            <c:strRef>
              <c:f>pivot!$E$11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pivot!$C$12:$C$24</c:f>
              <c:strCache>
                <c:ptCount val="12"/>
                <c:pt idx="0">
                  <c:v>Dec</c:v>
                </c:pt>
                <c:pt idx="1">
                  <c:v>Jul</c:v>
                </c:pt>
                <c:pt idx="2">
                  <c:v>Aug</c:v>
                </c:pt>
                <c:pt idx="3">
                  <c:v>Jan</c:v>
                </c:pt>
                <c:pt idx="4">
                  <c:v>Apr</c:v>
                </c:pt>
                <c:pt idx="5">
                  <c:v>Oct</c:v>
                </c:pt>
                <c:pt idx="6">
                  <c:v>Sep</c:v>
                </c:pt>
                <c:pt idx="7">
                  <c:v>Mar</c:v>
                </c:pt>
                <c:pt idx="8">
                  <c:v>May</c:v>
                </c:pt>
                <c:pt idx="9">
                  <c:v>Jun</c:v>
                </c:pt>
                <c:pt idx="10">
                  <c:v>Nov</c:v>
                </c:pt>
                <c:pt idx="11">
                  <c:v>Feb</c:v>
                </c:pt>
              </c:strCache>
            </c:strRef>
          </c:cat>
          <c:val>
            <c:numRef>
              <c:f>pivot!$E$12:$E$24</c:f>
              <c:numCache>
                <c:formatCode>#,##0</c:formatCode>
                <c:ptCount val="12"/>
                <c:pt idx="0">
                  <c:v>54764.000000000022</c:v>
                </c:pt>
                <c:pt idx="1">
                  <c:v>52508.800000000017</c:v>
                </c:pt>
                <c:pt idx="2">
                  <c:v>56227.650000000038</c:v>
                </c:pt>
                <c:pt idx="3">
                  <c:v>50585.2</c:v>
                </c:pt>
                <c:pt idx="4">
                  <c:v>52800.199999999975</c:v>
                </c:pt>
                <c:pt idx="5">
                  <c:v>51712.649999999994</c:v>
                </c:pt>
                <c:pt idx="6">
                  <c:v>52911.750000000015</c:v>
                </c:pt>
                <c:pt idx="7">
                  <c:v>54137.549999999959</c:v>
                </c:pt>
                <c:pt idx="8">
                  <c:v>49557.449999999983</c:v>
                </c:pt>
                <c:pt idx="9">
                  <c:v>48868.450000000004</c:v>
                </c:pt>
                <c:pt idx="10">
                  <c:v>45440.299999999988</c:v>
                </c:pt>
                <c:pt idx="11">
                  <c:v>45989.750000000065</c:v>
                </c:pt>
              </c:numCache>
            </c:numRef>
          </c:val>
          <c:smooth val="0"/>
          <c:extLst>
            <c:ext xmlns:c16="http://schemas.microsoft.com/office/drawing/2014/chart" uri="{C3380CC4-5D6E-409C-BE32-E72D297353CC}">
              <c16:uniqueId val="{00000001-7985-42A1-9384-251DFABFA2BA}"/>
            </c:ext>
          </c:extLst>
        </c:ser>
        <c:dLbls>
          <c:dLblPos val="t"/>
          <c:showLegendKey val="0"/>
          <c:showVal val="1"/>
          <c:showCatName val="0"/>
          <c:showSerName val="0"/>
          <c:showPercent val="0"/>
          <c:showBubbleSize val="0"/>
        </c:dLbls>
        <c:marker val="1"/>
        <c:smooth val="0"/>
        <c:axId val="668661759"/>
        <c:axId val="668677567"/>
      </c:lineChart>
      <c:catAx>
        <c:axId val="6686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8677567"/>
        <c:crosses val="autoZero"/>
        <c:auto val="1"/>
        <c:lblAlgn val="ctr"/>
        <c:lblOffset val="100"/>
        <c:noMultiLvlLbl val="0"/>
      </c:catAx>
      <c:valAx>
        <c:axId val="668677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866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(1).xlsx]pivot!PivotTable3</c:name>
    <c:fmtId val="3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2.Sales And Profit  By Category</a:t>
            </a:r>
          </a:p>
        </c:rich>
      </c:tx>
      <c:layout>
        <c:manualLayout>
          <c:xMode val="edge"/>
          <c:yMode val="edge"/>
          <c:x val="7.5196850393700792E-3"/>
          <c:y val="2.707275322794618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01062069046183E-2"/>
          <c:y val="0.1888807525524086"/>
          <c:w val="0.94179894179894175"/>
          <c:h val="0.72797176759498028"/>
        </c:manualLayout>
      </c:layout>
      <c:barChart>
        <c:barDir val="col"/>
        <c:grouping val="clustered"/>
        <c:varyColors val="0"/>
        <c:ser>
          <c:idx val="0"/>
          <c:order val="0"/>
          <c:tx>
            <c:strRef>
              <c:f>pivot!$G$3</c:f>
              <c:strCache>
                <c:ptCount val="1"/>
                <c:pt idx="0">
                  <c:v>Sum of Sales Amount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pivot!$F$4:$F$8</c:f>
              <c:strCache>
                <c:ptCount val="4"/>
                <c:pt idx="0">
                  <c:v>Electronics</c:v>
                </c:pt>
                <c:pt idx="1">
                  <c:v>Home</c:v>
                </c:pt>
                <c:pt idx="2">
                  <c:v>Fashion</c:v>
                </c:pt>
                <c:pt idx="3">
                  <c:v>Beauty</c:v>
                </c:pt>
              </c:strCache>
            </c:strRef>
          </c:cat>
          <c:val>
            <c:numRef>
              <c:f>pivot!$G$4:$G$8</c:f>
              <c:numCache>
                <c:formatCode>#,##0</c:formatCode>
                <c:ptCount val="4"/>
                <c:pt idx="0">
                  <c:v>1766805.8500000006</c:v>
                </c:pt>
                <c:pt idx="1">
                  <c:v>670230.69999999984</c:v>
                </c:pt>
                <c:pt idx="2">
                  <c:v>244137.5</c:v>
                </c:pt>
                <c:pt idx="3">
                  <c:v>46886.699999999968</c:v>
                </c:pt>
              </c:numCache>
            </c:numRef>
          </c:val>
          <c:extLst>
            <c:ext xmlns:c16="http://schemas.microsoft.com/office/drawing/2014/chart" uri="{C3380CC4-5D6E-409C-BE32-E72D297353CC}">
              <c16:uniqueId val="{00000000-54FD-4A3B-9656-7492C6A191AE}"/>
            </c:ext>
          </c:extLst>
        </c:ser>
        <c:ser>
          <c:idx val="1"/>
          <c:order val="1"/>
          <c:tx>
            <c:strRef>
              <c:f>pivot!$H$3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pivot!$F$4:$F$8</c:f>
              <c:strCache>
                <c:ptCount val="4"/>
                <c:pt idx="0">
                  <c:v>Electronics</c:v>
                </c:pt>
                <c:pt idx="1">
                  <c:v>Home</c:v>
                </c:pt>
                <c:pt idx="2">
                  <c:v>Fashion</c:v>
                </c:pt>
                <c:pt idx="3">
                  <c:v>Beauty</c:v>
                </c:pt>
              </c:strCache>
            </c:strRef>
          </c:cat>
          <c:val>
            <c:numRef>
              <c:f>pivot!$H$4:$H$8</c:f>
              <c:numCache>
                <c:formatCode>#,##0</c:formatCode>
                <c:ptCount val="4"/>
                <c:pt idx="0">
                  <c:v>320189.84999999969</c:v>
                </c:pt>
                <c:pt idx="1">
                  <c:v>194497.7000000001</c:v>
                </c:pt>
                <c:pt idx="2">
                  <c:v>79999.5</c:v>
                </c:pt>
                <c:pt idx="3">
                  <c:v>20816.699999999972</c:v>
                </c:pt>
              </c:numCache>
            </c:numRef>
          </c:val>
          <c:extLst>
            <c:ext xmlns:c16="http://schemas.microsoft.com/office/drawing/2014/chart" uri="{C3380CC4-5D6E-409C-BE32-E72D297353CC}">
              <c16:uniqueId val="{00000001-54FD-4A3B-9656-7492C6A191AE}"/>
            </c:ext>
          </c:extLst>
        </c:ser>
        <c:dLbls>
          <c:dLblPos val="outEnd"/>
          <c:showLegendKey val="0"/>
          <c:showVal val="1"/>
          <c:showCatName val="0"/>
          <c:showSerName val="0"/>
          <c:showPercent val="0"/>
          <c:showBubbleSize val="0"/>
        </c:dLbls>
        <c:gapWidth val="219"/>
        <c:overlap val="-27"/>
        <c:axId val="668669663"/>
        <c:axId val="668668415"/>
      </c:barChart>
      <c:catAx>
        <c:axId val="66866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8668415"/>
        <c:crosses val="autoZero"/>
        <c:auto val="1"/>
        <c:lblAlgn val="ctr"/>
        <c:lblOffset val="100"/>
        <c:noMultiLvlLbl val="0"/>
      </c:catAx>
      <c:valAx>
        <c:axId val="6686684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866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(1).xlsx]pivot!PivotTable6</c:name>
    <c:fmtId val="6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 4.Sales and profit  By city</a:t>
            </a:r>
          </a:p>
        </c:rich>
      </c:tx>
      <c:layout>
        <c:manualLayout>
          <c:xMode val="edge"/>
          <c:yMode val="edge"/>
          <c:x val="2.6398975990070211E-2"/>
          <c:y val="4.244897959183673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pivot!$N$2</c:f>
              <c:strCache>
                <c:ptCount val="1"/>
                <c:pt idx="0">
                  <c:v>Sum of Sales Amount</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pivot!$M$3:$M$13</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pivot!$N$3:$N$13</c:f>
              <c:numCache>
                <c:formatCode>#,##0</c:formatCode>
                <c:ptCount val="10"/>
                <c:pt idx="0">
                  <c:v>255229.84999999992</c:v>
                </c:pt>
                <c:pt idx="1">
                  <c:v>260807.14999999997</c:v>
                </c:pt>
                <c:pt idx="2">
                  <c:v>262837.44999999995</c:v>
                </c:pt>
                <c:pt idx="3">
                  <c:v>264965.55000000005</c:v>
                </c:pt>
                <c:pt idx="4">
                  <c:v>271149.54999999981</c:v>
                </c:pt>
                <c:pt idx="5">
                  <c:v>272537.04999999987</c:v>
                </c:pt>
                <c:pt idx="6">
                  <c:v>279963.5500000001</c:v>
                </c:pt>
                <c:pt idx="7">
                  <c:v>283742.7</c:v>
                </c:pt>
                <c:pt idx="8">
                  <c:v>284049.35000000015</c:v>
                </c:pt>
                <c:pt idx="9">
                  <c:v>292778.54999999981</c:v>
                </c:pt>
              </c:numCache>
            </c:numRef>
          </c:val>
          <c:extLst>
            <c:ext xmlns:c16="http://schemas.microsoft.com/office/drawing/2014/chart" uri="{C3380CC4-5D6E-409C-BE32-E72D297353CC}">
              <c16:uniqueId val="{00000000-BCA5-4F9D-9A6F-A93BF34B5E71}"/>
            </c:ext>
          </c:extLst>
        </c:ser>
        <c:ser>
          <c:idx val="1"/>
          <c:order val="1"/>
          <c:tx>
            <c:strRef>
              <c:f>pivot!$O$2</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pivot!$M$3:$M$13</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pivot!$O$3:$O$13</c:f>
              <c:numCache>
                <c:formatCode>#,##0</c:formatCode>
                <c:ptCount val="10"/>
                <c:pt idx="0">
                  <c:v>57020.849999999991</c:v>
                </c:pt>
                <c:pt idx="1">
                  <c:v>62405.150000000009</c:v>
                </c:pt>
                <c:pt idx="2">
                  <c:v>58993.450000000004</c:v>
                </c:pt>
                <c:pt idx="3">
                  <c:v>61049.549999999974</c:v>
                </c:pt>
                <c:pt idx="4">
                  <c:v>60142.550000000017</c:v>
                </c:pt>
                <c:pt idx="5">
                  <c:v>62697.050000000025</c:v>
                </c:pt>
                <c:pt idx="6">
                  <c:v>59231.549999999996</c:v>
                </c:pt>
                <c:pt idx="7">
                  <c:v>64429.700000000012</c:v>
                </c:pt>
                <c:pt idx="8">
                  <c:v>65819.349999999991</c:v>
                </c:pt>
                <c:pt idx="9">
                  <c:v>63714.550000000032</c:v>
                </c:pt>
              </c:numCache>
            </c:numRef>
          </c:val>
          <c:extLst>
            <c:ext xmlns:c16="http://schemas.microsoft.com/office/drawing/2014/chart" uri="{C3380CC4-5D6E-409C-BE32-E72D297353CC}">
              <c16:uniqueId val="{00000001-BCA5-4F9D-9A6F-A93BF34B5E71}"/>
            </c:ext>
          </c:extLst>
        </c:ser>
        <c:dLbls>
          <c:showLegendKey val="0"/>
          <c:showVal val="1"/>
          <c:showCatName val="0"/>
          <c:showSerName val="0"/>
          <c:showPercent val="0"/>
          <c:showBubbleSize val="0"/>
        </c:dLbls>
        <c:gapWidth val="150"/>
        <c:shape val="box"/>
        <c:axId val="137743696"/>
        <c:axId val="137744112"/>
        <c:axId val="0"/>
      </c:bar3DChart>
      <c:catAx>
        <c:axId val="13774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7744112"/>
        <c:crosses val="autoZero"/>
        <c:auto val="1"/>
        <c:lblAlgn val="ctr"/>
        <c:lblOffset val="100"/>
        <c:noMultiLvlLbl val="0"/>
      </c:catAx>
      <c:valAx>
        <c:axId val="1377441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774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(1).xlsx]pivot!PivotTable8</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and Profit By Products</a:t>
            </a:r>
          </a:p>
        </c:rich>
      </c:tx>
      <c:layout>
        <c:manualLayout>
          <c:xMode val="edge"/>
          <c:yMode val="edge"/>
          <c:x val="5.2253393665158382E-2"/>
          <c:y val="3.2234432234432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ysClr val="window" lastClr="FFFFFF"/>
        </a:solidFill>
        <a:ln>
          <a:noFill/>
        </a:ln>
        <a:effectLst/>
        <a:sp3d/>
      </c:spPr>
    </c:backWall>
    <c:plotArea>
      <c:layout/>
      <c:bar3DChart>
        <c:barDir val="col"/>
        <c:grouping val="clustered"/>
        <c:varyColors val="0"/>
        <c:ser>
          <c:idx val="0"/>
          <c:order val="0"/>
          <c:tx>
            <c:strRef>
              <c:f>pivot!$G$23</c:f>
              <c:strCache>
                <c:ptCount val="1"/>
                <c:pt idx="0">
                  <c:v>Sum of Sales Amount</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pivot!$F$24:$F$36</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pivot!$G$24:$G$36</c:f>
              <c:numCache>
                <c:formatCode>#,##0</c:formatCode>
                <c:ptCount val="12"/>
                <c:pt idx="0">
                  <c:v>1285790.7500000009</c:v>
                </c:pt>
                <c:pt idx="1">
                  <c:v>283803</c:v>
                </c:pt>
                <c:pt idx="2">
                  <c:v>223120.05000000002</c:v>
                </c:pt>
                <c:pt idx="3">
                  <c:v>177006.5</c:v>
                </c:pt>
                <c:pt idx="4">
                  <c:v>186774</c:v>
                </c:pt>
                <c:pt idx="5">
                  <c:v>154210.2999999999</c:v>
                </c:pt>
                <c:pt idx="6">
                  <c:v>135872.5</c:v>
                </c:pt>
                <c:pt idx="7">
                  <c:v>103684.75</c:v>
                </c:pt>
                <c:pt idx="8">
                  <c:v>67131</c:v>
                </c:pt>
                <c:pt idx="9">
                  <c:v>63781.2</c:v>
                </c:pt>
                <c:pt idx="10">
                  <c:v>28014.299999999981</c:v>
                </c:pt>
                <c:pt idx="11">
                  <c:v>18872.399999999987</c:v>
                </c:pt>
              </c:numCache>
            </c:numRef>
          </c:val>
          <c:extLst>
            <c:ext xmlns:c16="http://schemas.microsoft.com/office/drawing/2014/chart" uri="{C3380CC4-5D6E-409C-BE32-E72D297353CC}">
              <c16:uniqueId val="{00000000-D606-4A9E-B7D6-85B738FD249D}"/>
            </c:ext>
          </c:extLst>
        </c:ser>
        <c:ser>
          <c:idx val="1"/>
          <c:order val="1"/>
          <c:tx>
            <c:strRef>
              <c:f>pivot!$H$23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pivot!$F$24:$F$36</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pivot!$H$24:$H$36</c:f>
              <c:numCache>
                <c:formatCode>#,##0</c:formatCode>
                <c:ptCount val="12"/>
                <c:pt idx="0">
                  <c:v>171650.74999999988</c:v>
                </c:pt>
                <c:pt idx="1">
                  <c:v>74678</c:v>
                </c:pt>
                <c:pt idx="2">
                  <c:v>64375.049999999974</c:v>
                </c:pt>
                <c:pt idx="3">
                  <c:v>55898.5</c:v>
                </c:pt>
                <c:pt idx="4">
                  <c:v>52770</c:v>
                </c:pt>
                <c:pt idx="5">
                  <c:v>48005.300000000032</c:v>
                </c:pt>
                <c:pt idx="6">
                  <c:v>43468.5</c:v>
                </c:pt>
                <c:pt idx="7">
                  <c:v>36158.75</c:v>
                </c:pt>
                <c:pt idx="8">
                  <c:v>24101</c:v>
                </c:pt>
                <c:pt idx="9">
                  <c:v>23581.200000000008</c:v>
                </c:pt>
                <c:pt idx="10">
                  <c:v>12444.300000000003</c:v>
                </c:pt>
                <c:pt idx="11">
                  <c:v>8372.4000000000051</c:v>
                </c:pt>
              </c:numCache>
            </c:numRef>
          </c:val>
          <c:extLst>
            <c:ext xmlns:c16="http://schemas.microsoft.com/office/drawing/2014/chart" uri="{C3380CC4-5D6E-409C-BE32-E72D297353CC}">
              <c16:uniqueId val="{00000001-D606-4A9E-B7D6-85B738FD249D}"/>
            </c:ext>
          </c:extLst>
        </c:ser>
        <c:dLbls>
          <c:showLegendKey val="0"/>
          <c:showVal val="1"/>
          <c:showCatName val="0"/>
          <c:showSerName val="0"/>
          <c:showPercent val="0"/>
          <c:showBubbleSize val="0"/>
        </c:dLbls>
        <c:gapWidth val="150"/>
        <c:shape val="box"/>
        <c:axId val="2071045344"/>
        <c:axId val="2071039104"/>
        <c:axId val="0"/>
      </c:bar3DChart>
      <c:catAx>
        <c:axId val="207104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9104"/>
        <c:crosses val="autoZero"/>
        <c:auto val="1"/>
        <c:lblAlgn val="ctr"/>
        <c:lblOffset val="100"/>
        <c:noMultiLvlLbl val="0"/>
      </c:catAx>
      <c:valAx>
        <c:axId val="2071039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4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hyperlink" Target="#Sal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ustomers!A1"/><Relationship Id="rId5" Type="http://schemas.openxmlformats.org/officeDocument/2006/relationships/hyperlink" Target="#Products!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5.xml"/><Relationship Id="rId7" Type="http://schemas.openxmlformats.org/officeDocument/2006/relationships/hyperlink" Target="#Sales!A1"/><Relationship Id="rId2" Type="http://schemas.openxmlformats.org/officeDocument/2006/relationships/chart" Target="../charts/chart4.xml"/><Relationship Id="rId1" Type="http://schemas.openxmlformats.org/officeDocument/2006/relationships/hyperlink" Target="#Customers!A1"/><Relationship Id="rId6" Type="http://schemas.openxmlformats.org/officeDocument/2006/relationships/hyperlink" Target="#Products!A1"/><Relationship Id="rId5" Type="http://schemas.openxmlformats.org/officeDocument/2006/relationships/image" Target="../media/image1.png"/><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hyperlink" Target="#Sales!A1"/><Relationship Id="rId3" Type="http://schemas.openxmlformats.org/officeDocument/2006/relationships/chart" Target="../charts/chart9.xml"/><Relationship Id="rId7" Type="http://schemas.openxmlformats.org/officeDocument/2006/relationships/hyperlink" Target="#Customers!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Products!A1"/><Relationship Id="rId5" Type="http://schemas.openxmlformats.org/officeDocument/2006/relationships/hyperlink" Target="#dashboard!A1"/><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image" Target="../media/image9.png"/><Relationship Id="rId3" Type="http://schemas.openxmlformats.org/officeDocument/2006/relationships/chart" Target="../charts/chart12.xml"/><Relationship Id="rId7" Type="http://schemas.openxmlformats.org/officeDocument/2006/relationships/image" Target="../media/image3.jpeg"/><Relationship Id="rId12" Type="http://schemas.openxmlformats.org/officeDocument/2006/relationships/image" Target="../media/image8.png"/><Relationship Id="rId17" Type="http://schemas.openxmlformats.org/officeDocument/2006/relationships/hyperlink" Target="#Sales!A1"/><Relationship Id="rId2" Type="http://schemas.openxmlformats.org/officeDocument/2006/relationships/chart" Target="../charts/chart11.xml"/><Relationship Id="rId16" Type="http://schemas.openxmlformats.org/officeDocument/2006/relationships/hyperlink" Target="#Customers!A1"/><Relationship Id="rId1" Type="http://schemas.openxmlformats.org/officeDocument/2006/relationships/chart" Target="../charts/chart10.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hyperlink" Target="#Products!A1"/><Relationship Id="rId10" Type="http://schemas.openxmlformats.org/officeDocument/2006/relationships/image" Target="../media/image6.png"/><Relationship Id="rId4" Type="http://schemas.openxmlformats.org/officeDocument/2006/relationships/chart" Target="../charts/chart13.xml"/><Relationship Id="rId9" Type="http://schemas.openxmlformats.org/officeDocument/2006/relationships/image" Target="../media/image5.jpeg"/><Relationship Id="rId1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214312</xdr:colOff>
      <xdr:row>0</xdr:row>
      <xdr:rowOff>0</xdr:rowOff>
    </xdr:from>
    <xdr:to>
      <xdr:col>34</xdr:col>
      <xdr:colOff>63500</xdr:colOff>
      <xdr:row>67</xdr:row>
      <xdr:rowOff>19050</xdr:rowOff>
    </xdr:to>
    <xdr:sp macro="" textlink="">
      <xdr:nvSpPr>
        <xdr:cNvPr id="2" name="Rectangle 1">
          <a:extLst>
            <a:ext uri="{FF2B5EF4-FFF2-40B4-BE49-F238E27FC236}">
              <a16:creationId xmlns:a16="http://schemas.microsoft.com/office/drawing/2014/main" id="{32782DAB-7974-42DF-9D87-4C8AACEB111E}"/>
            </a:ext>
          </a:extLst>
        </xdr:cNvPr>
        <xdr:cNvSpPr/>
      </xdr:nvSpPr>
      <xdr:spPr>
        <a:xfrm>
          <a:off x="214312" y="0"/>
          <a:ext cx="20359688" cy="127825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329405</xdr:colOff>
      <xdr:row>12</xdr:row>
      <xdr:rowOff>111125</xdr:rowOff>
    </xdr:from>
    <xdr:to>
      <xdr:col>29</xdr:col>
      <xdr:colOff>43090</xdr:colOff>
      <xdr:row>66</xdr:row>
      <xdr:rowOff>57150</xdr:rowOff>
    </xdr:to>
    <xdr:sp macro="" textlink="">
      <xdr:nvSpPr>
        <xdr:cNvPr id="3" name="Rectangle 2">
          <a:extLst>
            <a:ext uri="{FF2B5EF4-FFF2-40B4-BE49-F238E27FC236}">
              <a16:creationId xmlns:a16="http://schemas.microsoft.com/office/drawing/2014/main" id="{DE1067D8-7DCC-4E33-8EB8-6E68F2E1088D}"/>
            </a:ext>
          </a:extLst>
        </xdr:cNvPr>
        <xdr:cNvSpPr/>
      </xdr:nvSpPr>
      <xdr:spPr>
        <a:xfrm>
          <a:off x="2742405" y="2397125"/>
          <a:ext cx="14794935" cy="102330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515370</xdr:colOff>
      <xdr:row>0</xdr:row>
      <xdr:rowOff>190499</xdr:rowOff>
    </xdr:from>
    <xdr:to>
      <xdr:col>28</xdr:col>
      <xdr:colOff>571500</xdr:colOff>
      <xdr:row>11</xdr:row>
      <xdr:rowOff>174624</xdr:rowOff>
    </xdr:to>
    <mc:AlternateContent xmlns:mc="http://schemas.openxmlformats.org/markup-compatibility/2006" xmlns:a14="http://schemas.microsoft.com/office/drawing/2010/main">
      <mc:Choice Requires="a14">
        <xdr:graphicFrame macro="">
          <xdr:nvGraphicFramePr>
            <xdr:cNvPr id="5" name="City 3">
              <a:extLst>
                <a:ext uri="{FF2B5EF4-FFF2-40B4-BE49-F238E27FC236}">
                  <a16:creationId xmlns:a16="http://schemas.microsoft.com/office/drawing/2014/main" id="{91F7D56A-7E50-4C3B-BBC0-E44A73EAB164}"/>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1537156" y="190499"/>
              <a:ext cx="6179344" cy="207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174625</xdr:colOff>
      <xdr:row>0</xdr:row>
      <xdr:rowOff>127001</xdr:rowOff>
    </xdr:from>
    <xdr:to>
      <xdr:col>33</xdr:col>
      <xdr:colOff>492125</xdr:colOff>
      <xdr:row>11</xdr:row>
      <xdr:rowOff>142875</xdr:rowOff>
    </xdr:to>
    <mc:AlternateContent xmlns:mc="http://schemas.openxmlformats.org/markup-compatibility/2006" xmlns:a14="http://schemas.microsoft.com/office/drawing/2010/main">
      <mc:Choice Requires="a14">
        <xdr:graphicFrame macro="">
          <xdr:nvGraphicFramePr>
            <xdr:cNvPr id="6" name="Category 3">
              <a:extLst>
                <a:ext uri="{FF2B5EF4-FFF2-40B4-BE49-F238E27FC236}">
                  <a16:creationId xmlns:a16="http://schemas.microsoft.com/office/drawing/2014/main" id="{6F36FA50-9142-4BB8-A16C-6F4EA53E4E6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7931946" y="127001"/>
              <a:ext cx="2766786" cy="2111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285748</xdr:colOff>
      <xdr:row>0</xdr:row>
      <xdr:rowOff>190499</xdr:rowOff>
    </xdr:from>
    <xdr:to>
      <xdr:col>18</xdr:col>
      <xdr:colOff>390748</xdr:colOff>
      <xdr:row>11</xdr:row>
      <xdr:rowOff>146999</xdr:rowOff>
    </xdr:to>
    <mc:AlternateContent xmlns:mc="http://schemas.openxmlformats.org/markup-compatibility/2006" xmlns:tsle="http://schemas.microsoft.com/office/drawing/2012/timeslicer">
      <mc:Choice Requires="tsle">
        <xdr:graphicFrame macro="">
          <xdr:nvGraphicFramePr>
            <xdr:cNvPr id="7" name="Order Date 3">
              <a:extLst>
                <a:ext uri="{FF2B5EF4-FFF2-40B4-BE49-F238E27FC236}">
                  <a16:creationId xmlns:a16="http://schemas.microsoft.com/office/drawing/2014/main" id="{8FDDE2CB-7F28-4474-B2EB-01D1A6105C61}"/>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3905248" y="190499"/>
              <a:ext cx="7344000" cy="205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460262</xdr:colOff>
      <xdr:row>11</xdr:row>
      <xdr:rowOff>128928</xdr:rowOff>
    </xdr:from>
    <xdr:to>
      <xdr:col>7</xdr:col>
      <xdr:colOff>448356</xdr:colOff>
      <xdr:row>13</xdr:row>
      <xdr:rowOff>69397</xdr:rowOff>
    </xdr:to>
    <xdr:sp macro="" textlink="">
      <xdr:nvSpPr>
        <xdr:cNvPr id="8" name="TextBox 7">
          <a:extLst>
            <a:ext uri="{FF2B5EF4-FFF2-40B4-BE49-F238E27FC236}">
              <a16:creationId xmlns:a16="http://schemas.microsoft.com/office/drawing/2014/main" id="{65F664F5-0733-49D9-8394-703456055DDF}"/>
            </a:ext>
          </a:extLst>
        </xdr:cNvPr>
        <xdr:cNvSpPr txBox="1"/>
      </xdr:nvSpPr>
      <xdr:spPr>
        <a:xfrm>
          <a:off x="3508262" y="2224428"/>
          <a:ext cx="1207294"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8</xdr:col>
      <xdr:colOff>402772</xdr:colOff>
      <xdr:row>11</xdr:row>
      <xdr:rowOff>146956</xdr:rowOff>
    </xdr:from>
    <xdr:to>
      <xdr:col>10</xdr:col>
      <xdr:colOff>478972</xdr:colOff>
      <xdr:row>14</xdr:row>
      <xdr:rowOff>13606</xdr:rowOff>
    </xdr:to>
    <xdr:sp macro="" textlink="">
      <xdr:nvSpPr>
        <xdr:cNvPr id="9" name="TextBox 8">
          <a:extLst>
            <a:ext uri="{FF2B5EF4-FFF2-40B4-BE49-F238E27FC236}">
              <a16:creationId xmlns:a16="http://schemas.microsoft.com/office/drawing/2014/main" id="{63F87159-76FD-4B33-BA7A-8B8D47275106}"/>
            </a:ext>
          </a:extLst>
        </xdr:cNvPr>
        <xdr:cNvSpPr txBox="1"/>
      </xdr:nvSpPr>
      <xdr:spPr>
        <a:xfrm>
          <a:off x="5279572" y="2242456"/>
          <a:ext cx="12954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11</xdr:col>
      <xdr:colOff>366033</xdr:colOff>
      <xdr:row>11</xdr:row>
      <xdr:rowOff>157843</xdr:rowOff>
    </xdr:from>
    <xdr:to>
      <xdr:col>13</xdr:col>
      <xdr:colOff>518433</xdr:colOff>
      <xdr:row>14</xdr:row>
      <xdr:rowOff>138793</xdr:rowOff>
    </xdr:to>
    <xdr:sp macro="" textlink="">
      <xdr:nvSpPr>
        <xdr:cNvPr id="10" name="TextBox 9">
          <a:extLst>
            <a:ext uri="{FF2B5EF4-FFF2-40B4-BE49-F238E27FC236}">
              <a16:creationId xmlns:a16="http://schemas.microsoft.com/office/drawing/2014/main" id="{7452A228-25A0-4E37-9077-2E88BC4BDC0B}"/>
            </a:ext>
          </a:extLst>
        </xdr:cNvPr>
        <xdr:cNvSpPr txBox="1"/>
      </xdr:nvSpPr>
      <xdr:spPr>
        <a:xfrm>
          <a:off x="7071633" y="2253343"/>
          <a:ext cx="13716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ysClr val="windowText" lastClr="000000"/>
            </a:solidFill>
          </a:endParaRPr>
        </a:p>
      </xdr:txBody>
    </xdr:sp>
    <xdr:clientData/>
  </xdr:twoCellAnchor>
  <xdr:twoCellAnchor>
    <xdr:from>
      <xdr:col>14</xdr:col>
      <xdr:colOff>265339</xdr:colOff>
      <xdr:row>11</xdr:row>
      <xdr:rowOff>159203</xdr:rowOff>
    </xdr:from>
    <xdr:to>
      <xdr:col>16</xdr:col>
      <xdr:colOff>351064</xdr:colOff>
      <xdr:row>15</xdr:row>
      <xdr:rowOff>140153</xdr:rowOff>
    </xdr:to>
    <xdr:sp macro="" textlink="">
      <xdr:nvSpPr>
        <xdr:cNvPr id="11" name="TextBox 10">
          <a:extLst>
            <a:ext uri="{FF2B5EF4-FFF2-40B4-BE49-F238E27FC236}">
              <a16:creationId xmlns:a16="http://schemas.microsoft.com/office/drawing/2014/main" id="{9E19B262-CD30-4585-A2E7-E13EA44EEA35}"/>
            </a:ext>
          </a:extLst>
        </xdr:cNvPr>
        <xdr:cNvSpPr txBox="1"/>
      </xdr:nvSpPr>
      <xdr:spPr>
        <a:xfrm>
          <a:off x="8799739" y="2254703"/>
          <a:ext cx="13049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endParaRPr lang="en-IN" sz="1400" b="1">
            <a:solidFill>
              <a:sysClr val="windowText" lastClr="000000"/>
            </a:solidFill>
          </a:endParaRPr>
        </a:p>
      </xdr:txBody>
    </xdr:sp>
    <xdr:clientData/>
  </xdr:twoCellAnchor>
  <xdr:twoCellAnchor>
    <xdr:from>
      <xdr:col>17</xdr:col>
      <xdr:colOff>406854</xdr:colOff>
      <xdr:row>12</xdr:row>
      <xdr:rowOff>134711</xdr:rowOff>
    </xdr:from>
    <xdr:to>
      <xdr:col>19</xdr:col>
      <xdr:colOff>559254</xdr:colOff>
      <xdr:row>15</xdr:row>
      <xdr:rowOff>96611</xdr:rowOff>
    </xdr:to>
    <xdr:sp macro="" textlink="">
      <xdr:nvSpPr>
        <xdr:cNvPr id="12" name="TextBox 11">
          <a:extLst>
            <a:ext uri="{FF2B5EF4-FFF2-40B4-BE49-F238E27FC236}">
              <a16:creationId xmlns:a16="http://schemas.microsoft.com/office/drawing/2014/main" id="{9775ACF2-37F8-4A95-91C5-2611ACA01E96}"/>
            </a:ext>
          </a:extLst>
        </xdr:cNvPr>
        <xdr:cNvSpPr txBox="1"/>
      </xdr:nvSpPr>
      <xdr:spPr>
        <a:xfrm>
          <a:off x="10770054" y="2420711"/>
          <a:ext cx="13716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20</xdr:col>
      <xdr:colOff>258537</xdr:colOff>
      <xdr:row>12</xdr:row>
      <xdr:rowOff>108857</xdr:rowOff>
    </xdr:from>
    <xdr:to>
      <xdr:col>22</xdr:col>
      <xdr:colOff>429987</xdr:colOff>
      <xdr:row>16</xdr:row>
      <xdr:rowOff>4082</xdr:rowOff>
    </xdr:to>
    <xdr:sp macro="" textlink="">
      <xdr:nvSpPr>
        <xdr:cNvPr id="13" name="TextBox 12">
          <a:extLst>
            <a:ext uri="{FF2B5EF4-FFF2-40B4-BE49-F238E27FC236}">
              <a16:creationId xmlns:a16="http://schemas.microsoft.com/office/drawing/2014/main" id="{131F1521-CE41-4150-9D42-9BF50C89D9A2}"/>
            </a:ext>
          </a:extLst>
        </xdr:cNvPr>
        <xdr:cNvSpPr txBox="1"/>
      </xdr:nvSpPr>
      <xdr:spPr>
        <a:xfrm>
          <a:off x="12450537" y="2394857"/>
          <a:ext cx="1390650"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ysClr val="windowText" lastClr="000000"/>
            </a:solidFill>
          </a:endParaRPr>
        </a:p>
      </xdr:txBody>
    </xdr:sp>
    <xdr:clientData/>
  </xdr:twoCellAnchor>
  <xdr:twoCellAnchor>
    <xdr:from>
      <xdr:col>23</xdr:col>
      <xdr:colOff>195943</xdr:colOff>
      <xdr:row>12</xdr:row>
      <xdr:rowOff>28574</xdr:rowOff>
    </xdr:from>
    <xdr:to>
      <xdr:col>25</xdr:col>
      <xdr:colOff>472168</xdr:colOff>
      <xdr:row>15</xdr:row>
      <xdr:rowOff>85724</xdr:rowOff>
    </xdr:to>
    <xdr:sp macro="" textlink="">
      <xdr:nvSpPr>
        <xdr:cNvPr id="14" name="TextBox 13">
          <a:extLst>
            <a:ext uri="{FF2B5EF4-FFF2-40B4-BE49-F238E27FC236}">
              <a16:creationId xmlns:a16="http://schemas.microsoft.com/office/drawing/2014/main" id="{F1EC5363-9D7C-411A-9D56-BDB8C7766036}"/>
            </a:ext>
          </a:extLst>
        </xdr:cNvPr>
        <xdr:cNvSpPr txBox="1"/>
      </xdr:nvSpPr>
      <xdr:spPr>
        <a:xfrm>
          <a:off x="14216743" y="2314574"/>
          <a:ext cx="149542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26</xdr:col>
      <xdr:colOff>263298</xdr:colOff>
      <xdr:row>12</xdr:row>
      <xdr:rowOff>61232</xdr:rowOff>
    </xdr:from>
    <xdr:to>
      <xdr:col>29</xdr:col>
      <xdr:colOff>53748</xdr:colOff>
      <xdr:row>16</xdr:row>
      <xdr:rowOff>23132</xdr:rowOff>
    </xdr:to>
    <xdr:sp macro="" textlink="">
      <xdr:nvSpPr>
        <xdr:cNvPr id="15" name="TextBox 14">
          <a:extLst>
            <a:ext uri="{FF2B5EF4-FFF2-40B4-BE49-F238E27FC236}">
              <a16:creationId xmlns:a16="http://schemas.microsoft.com/office/drawing/2014/main" id="{799EC2B2-E2DD-47AD-BAAD-AE297F788D01}"/>
            </a:ext>
          </a:extLst>
        </xdr:cNvPr>
        <xdr:cNvSpPr txBox="1"/>
      </xdr:nvSpPr>
      <xdr:spPr>
        <a:xfrm>
          <a:off x="16112898" y="2347232"/>
          <a:ext cx="16192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5</xdr:col>
      <xdr:colOff>192617</xdr:colOff>
      <xdr:row>13</xdr:row>
      <xdr:rowOff>111124</xdr:rowOff>
    </xdr:from>
    <xdr:to>
      <xdr:col>28</xdr:col>
      <xdr:colOff>266700</xdr:colOff>
      <xdr:row>31</xdr:row>
      <xdr:rowOff>57149</xdr:rowOff>
    </xdr:to>
    <xdr:graphicFrame macro="">
      <xdr:nvGraphicFramePr>
        <xdr:cNvPr id="22" name="Chart 21">
          <a:extLst>
            <a:ext uri="{FF2B5EF4-FFF2-40B4-BE49-F238E27FC236}">
              <a16:creationId xmlns:a16="http://schemas.microsoft.com/office/drawing/2014/main" id="{6530CB1E-3D8B-458A-9A14-BF51BD86C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133350</xdr:colOff>
      <xdr:row>31</xdr:row>
      <xdr:rowOff>171450</xdr:rowOff>
    </xdr:from>
    <xdr:to>
      <xdr:col>28</xdr:col>
      <xdr:colOff>323850</xdr:colOff>
      <xdr:row>47</xdr:row>
      <xdr:rowOff>152400</xdr:rowOff>
    </xdr:to>
    <xdr:graphicFrame macro="">
      <xdr:nvGraphicFramePr>
        <xdr:cNvPr id="23" name="Chart 22">
          <a:extLst>
            <a:ext uri="{FF2B5EF4-FFF2-40B4-BE49-F238E27FC236}">
              <a16:creationId xmlns:a16="http://schemas.microsoft.com/office/drawing/2014/main" id="{5E38386A-22DF-4FC3-864F-CD330CDBA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48</xdr:row>
      <xdr:rowOff>133350</xdr:rowOff>
    </xdr:from>
    <xdr:to>
      <xdr:col>28</xdr:col>
      <xdr:colOff>342900</xdr:colOff>
      <xdr:row>65</xdr:row>
      <xdr:rowOff>76200</xdr:rowOff>
    </xdr:to>
    <xdr:graphicFrame macro="">
      <xdr:nvGraphicFramePr>
        <xdr:cNvPr id="24" name="Chart 23">
          <a:extLst>
            <a:ext uri="{FF2B5EF4-FFF2-40B4-BE49-F238E27FC236}">
              <a16:creationId xmlns:a16="http://schemas.microsoft.com/office/drawing/2014/main" id="{E6A1C171-8533-49CE-98DA-C4BDF750F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190501</xdr:colOff>
      <xdr:row>12</xdr:row>
      <xdr:rowOff>158750</xdr:rowOff>
    </xdr:from>
    <xdr:to>
      <xdr:col>33</xdr:col>
      <xdr:colOff>555625</xdr:colOff>
      <xdr:row>65</xdr:row>
      <xdr:rowOff>190499</xdr:rowOff>
    </xdr:to>
    <mc:AlternateContent xmlns:mc="http://schemas.openxmlformats.org/markup-compatibility/2006" xmlns:a14="http://schemas.microsoft.com/office/drawing/2010/main">
      <mc:Choice Requires="a14">
        <xdr:graphicFrame macro="">
          <xdr:nvGraphicFramePr>
            <xdr:cNvPr id="25" name="Product Name 3">
              <a:extLst>
                <a:ext uri="{FF2B5EF4-FFF2-40B4-BE49-F238E27FC236}">
                  <a16:creationId xmlns:a16="http://schemas.microsoft.com/office/drawing/2014/main" id="{AE17F4FF-F50B-4516-AFBC-2DEEA0D1023D}"/>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17947822" y="2444750"/>
              <a:ext cx="2814410" cy="1012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87312</xdr:colOff>
      <xdr:row>3</xdr:row>
      <xdr:rowOff>15875</xdr:rowOff>
    </xdr:from>
    <xdr:to>
      <xdr:col>7</xdr:col>
      <xdr:colOff>330163</xdr:colOff>
      <xdr:row>8</xdr:row>
      <xdr:rowOff>153704</xdr:rowOff>
    </xdr:to>
    <xdr:grpSp>
      <xdr:nvGrpSpPr>
        <xdr:cNvPr id="32" name="Group 31">
          <a:extLst>
            <a:ext uri="{FF2B5EF4-FFF2-40B4-BE49-F238E27FC236}">
              <a16:creationId xmlns:a16="http://schemas.microsoft.com/office/drawing/2014/main" id="{41E85CE9-88D1-4F25-B72F-481ACDC2968C}"/>
            </a:ext>
          </a:extLst>
        </xdr:cNvPr>
        <xdr:cNvGrpSpPr/>
      </xdr:nvGrpSpPr>
      <xdr:grpSpPr>
        <a:xfrm>
          <a:off x="87312" y="587375"/>
          <a:ext cx="4465601" cy="1090329"/>
          <a:chOff x="207168" y="411860"/>
          <a:chExt cx="4465601" cy="1106658"/>
        </a:xfrm>
      </xdr:grpSpPr>
      <xdr:sp macro="" textlink="">
        <xdr:nvSpPr>
          <xdr:cNvPr id="33" name="TextBox 32">
            <a:extLst>
              <a:ext uri="{FF2B5EF4-FFF2-40B4-BE49-F238E27FC236}">
                <a16:creationId xmlns:a16="http://schemas.microsoft.com/office/drawing/2014/main" id="{9B7D1E95-383F-4249-A795-FC6F45CB281B}"/>
              </a:ext>
            </a:extLst>
          </xdr:cNvPr>
          <xdr:cNvSpPr txBox="1"/>
        </xdr:nvSpPr>
        <xdr:spPr>
          <a:xfrm>
            <a:off x="805958" y="816049"/>
            <a:ext cx="3866811"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Ecommerce</a:t>
            </a:r>
            <a:r>
              <a:rPr lang="en-IN" sz="2000" b="1" baseline="0">
                <a:solidFill>
                  <a:schemeClr val="bg1"/>
                </a:solidFill>
              </a:rPr>
              <a:t> Sales Dashborad</a:t>
            </a:r>
            <a:endParaRPr lang="en-IN" sz="2000" b="1">
              <a:solidFill>
                <a:schemeClr val="bg1"/>
              </a:solidFill>
            </a:endParaRPr>
          </a:p>
        </xdr:txBody>
      </xdr:sp>
      <xdr:pic>
        <xdr:nvPicPr>
          <xdr:cNvPr id="34" name="Picture 33">
            <a:extLst>
              <a:ext uri="{FF2B5EF4-FFF2-40B4-BE49-F238E27FC236}">
                <a16:creationId xmlns:a16="http://schemas.microsoft.com/office/drawing/2014/main" id="{D2528E5C-2F4D-4F8F-8A8C-F189009E1B42}"/>
              </a:ext>
            </a:extLst>
          </xdr:cNvPr>
          <xdr:cNvPicPr>
            <a:picLocks noChangeAspect="1"/>
          </xdr:cNvPicPr>
        </xdr:nvPicPr>
        <xdr:blipFill rotWithShape="1">
          <a:blip xmlns:r="http://schemas.openxmlformats.org/officeDocument/2006/relationships" r:embed="rId4"/>
          <a:srcRect l="19500" t="26291" r="26500" b="20188"/>
          <a:stretch/>
        </xdr:blipFill>
        <xdr:spPr>
          <a:xfrm>
            <a:off x="207168" y="411860"/>
            <a:ext cx="764381" cy="804166"/>
          </a:xfrm>
          <a:prstGeom prst="rect">
            <a:avLst/>
          </a:prstGeom>
        </xdr:spPr>
      </xdr:pic>
    </xdr:grpSp>
    <xdr:clientData/>
  </xdr:twoCellAnchor>
  <xdr:twoCellAnchor>
    <xdr:from>
      <xdr:col>0</xdr:col>
      <xdr:colOff>468312</xdr:colOff>
      <xdr:row>27</xdr:row>
      <xdr:rowOff>79375</xdr:rowOff>
    </xdr:from>
    <xdr:to>
      <xdr:col>4</xdr:col>
      <xdr:colOff>144349</xdr:colOff>
      <xdr:row>31</xdr:row>
      <xdr:rowOff>4422</xdr:rowOff>
    </xdr:to>
    <xdr:grpSp>
      <xdr:nvGrpSpPr>
        <xdr:cNvPr id="44" name="Group 43">
          <a:hlinkClick xmlns:r="http://schemas.openxmlformats.org/officeDocument/2006/relationships" r:id="rId5"/>
          <a:extLst>
            <a:ext uri="{FF2B5EF4-FFF2-40B4-BE49-F238E27FC236}">
              <a16:creationId xmlns:a16="http://schemas.microsoft.com/office/drawing/2014/main" id="{FE5CB355-5031-4B3B-8CDE-75DAEBFBC790}"/>
            </a:ext>
          </a:extLst>
        </xdr:cNvPr>
        <xdr:cNvGrpSpPr/>
      </xdr:nvGrpSpPr>
      <xdr:grpSpPr>
        <a:xfrm>
          <a:off x="468312" y="5222875"/>
          <a:ext cx="2089037" cy="687047"/>
          <a:chOff x="542244" y="4558393"/>
          <a:chExt cx="2089037" cy="687047"/>
        </a:xfrm>
      </xdr:grpSpPr>
      <xdr:sp macro="" textlink="">
        <xdr:nvSpPr>
          <xdr:cNvPr id="45" name="Flowchart: Terminator 44">
            <a:extLst>
              <a:ext uri="{FF2B5EF4-FFF2-40B4-BE49-F238E27FC236}">
                <a16:creationId xmlns:a16="http://schemas.microsoft.com/office/drawing/2014/main" id="{1DC63CCA-C79D-436D-98E0-0A6FA08822F1}"/>
              </a:ext>
            </a:extLst>
          </xdr:cNvPr>
          <xdr:cNvSpPr/>
        </xdr:nvSpPr>
        <xdr:spPr>
          <a:xfrm>
            <a:off x="542244" y="4558393"/>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AF92911B-D3A2-4AEB-B15D-F5553BEF7FC3}"/>
              </a:ext>
            </a:extLst>
          </xdr:cNvPr>
          <xdr:cNvSpPr txBox="1"/>
        </xdr:nvSpPr>
        <xdr:spPr>
          <a:xfrm>
            <a:off x="756704" y="4559640"/>
            <a:ext cx="1874577"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Products</a:t>
            </a:r>
          </a:p>
        </xdr:txBody>
      </xdr:sp>
    </xdr:grpSp>
    <xdr:clientData/>
  </xdr:twoCellAnchor>
  <xdr:twoCellAnchor>
    <xdr:from>
      <xdr:col>0</xdr:col>
      <xdr:colOff>452437</xdr:colOff>
      <xdr:row>32</xdr:row>
      <xdr:rowOff>95250</xdr:rowOff>
    </xdr:from>
    <xdr:to>
      <xdr:col>3</xdr:col>
      <xdr:colOff>571840</xdr:colOff>
      <xdr:row>35</xdr:row>
      <xdr:rowOff>149679</xdr:rowOff>
    </xdr:to>
    <xdr:grpSp>
      <xdr:nvGrpSpPr>
        <xdr:cNvPr id="47" name="Group 46">
          <a:hlinkClick xmlns:r="http://schemas.openxmlformats.org/officeDocument/2006/relationships" r:id="rId6"/>
          <a:extLst>
            <a:ext uri="{FF2B5EF4-FFF2-40B4-BE49-F238E27FC236}">
              <a16:creationId xmlns:a16="http://schemas.microsoft.com/office/drawing/2014/main" id="{9A73AEB4-B0D2-42D2-B44E-6F3629061500}"/>
            </a:ext>
          </a:extLst>
        </xdr:cNvPr>
        <xdr:cNvGrpSpPr/>
      </xdr:nvGrpSpPr>
      <xdr:grpSpPr>
        <a:xfrm>
          <a:off x="452437" y="6191250"/>
          <a:ext cx="1929153" cy="625929"/>
          <a:chOff x="542244" y="5429250"/>
          <a:chExt cx="1929153" cy="693964"/>
        </a:xfrm>
      </xdr:grpSpPr>
      <xdr:sp macro="" textlink="">
        <xdr:nvSpPr>
          <xdr:cNvPr id="48" name="Flowchart: Terminator 47">
            <a:extLst>
              <a:ext uri="{FF2B5EF4-FFF2-40B4-BE49-F238E27FC236}">
                <a16:creationId xmlns:a16="http://schemas.microsoft.com/office/drawing/2014/main" id="{2FF301B4-1C08-46CC-8ED6-9B073DD26544}"/>
              </a:ext>
            </a:extLst>
          </xdr:cNvPr>
          <xdr:cNvSpPr/>
        </xdr:nvSpPr>
        <xdr:spPr>
          <a:xfrm>
            <a:off x="542244" y="5429250"/>
            <a:ext cx="1891393" cy="693964"/>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248C85C5-5BEC-4D85-8C18-CFB0F3E013E5}"/>
              </a:ext>
            </a:extLst>
          </xdr:cNvPr>
          <xdr:cNvSpPr txBox="1"/>
        </xdr:nvSpPr>
        <xdr:spPr>
          <a:xfrm>
            <a:off x="615512" y="5452382"/>
            <a:ext cx="185588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Customers</a:t>
            </a:r>
          </a:p>
        </xdr:txBody>
      </xdr:sp>
    </xdr:grpSp>
    <xdr:clientData/>
  </xdr:twoCellAnchor>
  <xdr:twoCellAnchor>
    <xdr:from>
      <xdr:col>0</xdr:col>
      <xdr:colOff>468312</xdr:colOff>
      <xdr:row>37</xdr:row>
      <xdr:rowOff>142875</xdr:rowOff>
    </xdr:from>
    <xdr:to>
      <xdr:col>4</xdr:col>
      <xdr:colOff>574675</xdr:colOff>
      <xdr:row>40</xdr:row>
      <xdr:rowOff>142875</xdr:rowOff>
    </xdr:to>
    <xdr:grpSp>
      <xdr:nvGrpSpPr>
        <xdr:cNvPr id="50" name="Group 49">
          <a:hlinkClick xmlns:r="http://schemas.openxmlformats.org/officeDocument/2006/relationships" r:id="rId7"/>
          <a:extLst>
            <a:ext uri="{FF2B5EF4-FFF2-40B4-BE49-F238E27FC236}">
              <a16:creationId xmlns:a16="http://schemas.microsoft.com/office/drawing/2014/main" id="{F1CCA1DB-B90F-486E-A03B-D5D5210ED17C}"/>
            </a:ext>
          </a:extLst>
        </xdr:cNvPr>
        <xdr:cNvGrpSpPr/>
      </xdr:nvGrpSpPr>
      <xdr:grpSpPr>
        <a:xfrm>
          <a:off x="468312" y="7191375"/>
          <a:ext cx="2519363" cy="571500"/>
          <a:chOff x="569458" y="6327321"/>
          <a:chExt cx="2519363" cy="571500"/>
        </a:xfrm>
      </xdr:grpSpPr>
      <xdr:sp macro="" textlink="">
        <xdr:nvSpPr>
          <xdr:cNvPr id="51" name="Flowchart: Terminator 50">
            <a:extLst>
              <a:ext uri="{FF2B5EF4-FFF2-40B4-BE49-F238E27FC236}">
                <a16:creationId xmlns:a16="http://schemas.microsoft.com/office/drawing/2014/main" id="{4BAC05A6-9D83-499E-920C-46F328CE6FA8}"/>
              </a:ext>
            </a:extLst>
          </xdr:cNvPr>
          <xdr:cNvSpPr/>
        </xdr:nvSpPr>
        <xdr:spPr>
          <a:xfrm>
            <a:off x="569458" y="6327321"/>
            <a:ext cx="1891393" cy="571500"/>
          </a:xfrm>
          <a:prstGeom prst="flowChartTerminator">
            <a:avLst/>
          </a:prstGeom>
          <a:solidFill>
            <a:schemeClr val="bg1"/>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17831A63-46B1-4882-8F56-C3DDED92E4FC}"/>
              </a:ext>
            </a:extLst>
          </xdr:cNvPr>
          <xdr:cNvSpPr txBox="1"/>
        </xdr:nvSpPr>
        <xdr:spPr>
          <a:xfrm>
            <a:off x="1055973" y="6360205"/>
            <a:ext cx="203284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solidFill>
              </a:rPr>
              <a:t>Sales</a:t>
            </a:r>
            <a:r>
              <a:rPr lang="en-IN" sz="2800" b="1" baseline="0">
                <a:solidFill>
                  <a:schemeClr val="tx2"/>
                </a:solidFill>
              </a:rPr>
              <a:t> </a:t>
            </a:r>
            <a:endParaRPr lang="en-IN" sz="2800" b="1">
              <a:solidFill>
                <a:schemeClr val="tx2"/>
              </a:solidFill>
            </a:endParaRPr>
          </a:p>
        </xdr:txBody>
      </xdr:sp>
    </xdr:grpSp>
    <xdr:clientData/>
  </xdr:twoCellAnchor>
  <xdr:twoCellAnchor>
    <xdr:from>
      <xdr:col>0</xdr:col>
      <xdr:colOff>500062</xdr:colOff>
      <xdr:row>22</xdr:row>
      <xdr:rowOff>0</xdr:rowOff>
    </xdr:from>
    <xdr:to>
      <xdr:col>4</xdr:col>
      <xdr:colOff>362856</xdr:colOff>
      <xdr:row>26</xdr:row>
      <xdr:rowOff>40367</xdr:rowOff>
    </xdr:to>
    <xdr:grpSp>
      <xdr:nvGrpSpPr>
        <xdr:cNvPr id="53" name="Group 52">
          <a:hlinkClick xmlns:r="http://schemas.openxmlformats.org/officeDocument/2006/relationships" r:id="rId8"/>
          <a:extLst>
            <a:ext uri="{FF2B5EF4-FFF2-40B4-BE49-F238E27FC236}">
              <a16:creationId xmlns:a16="http://schemas.microsoft.com/office/drawing/2014/main" id="{1952D49A-38C4-4DC0-B6E6-63DCFCE6FEC1}"/>
            </a:ext>
          </a:extLst>
        </xdr:cNvPr>
        <xdr:cNvGrpSpPr/>
      </xdr:nvGrpSpPr>
      <xdr:grpSpPr>
        <a:xfrm>
          <a:off x="500062" y="4191000"/>
          <a:ext cx="2275794" cy="802367"/>
          <a:chOff x="547688" y="3619500"/>
          <a:chExt cx="2275794" cy="700767"/>
        </a:xfrm>
      </xdr:grpSpPr>
      <xdr:sp macro="" textlink="">
        <xdr:nvSpPr>
          <xdr:cNvPr id="54" name="Flowchart: Terminator 53">
            <a:extLst>
              <a:ext uri="{FF2B5EF4-FFF2-40B4-BE49-F238E27FC236}">
                <a16:creationId xmlns:a16="http://schemas.microsoft.com/office/drawing/2014/main" id="{3890E218-8B32-4B7E-8F52-825DC8BBCD63}"/>
              </a:ext>
            </a:extLst>
          </xdr:cNvPr>
          <xdr:cNvSpPr/>
        </xdr:nvSpPr>
        <xdr:spPr>
          <a:xfrm>
            <a:off x="547688" y="3619500"/>
            <a:ext cx="1915205"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0A5B2A7E-3B98-49A6-B455-139EB381373F}"/>
              </a:ext>
            </a:extLst>
          </xdr:cNvPr>
          <xdr:cNvSpPr txBox="1"/>
        </xdr:nvSpPr>
        <xdr:spPr>
          <a:xfrm>
            <a:off x="721050" y="3629704"/>
            <a:ext cx="2102432" cy="6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Overview</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241527</xdr:colOff>
      <xdr:row>1</xdr:row>
      <xdr:rowOff>40821</xdr:rowOff>
    </xdr:from>
    <xdr:to>
      <xdr:col>33</xdr:col>
      <xdr:colOff>381000</xdr:colOff>
      <xdr:row>68</xdr:row>
      <xdr:rowOff>97971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E8AE265-DCBD-416E-9F60-B7CE8522F76B}"/>
            </a:ext>
          </a:extLst>
        </xdr:cNvPr>
        <xdr:cNvSpPr/>
      </xdr:nvSpPr>
      <xdr:spPr>
        <a:xfrm>
          <a:off x="241527" y="231321"/>
          <a:ext cx="20046723" cy="128206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329405</xdr:colOff>
      <xdr:row>12</xdr:row>
      <xdr:rowOff>136071</xdr:rowOff>
    </xdr:from>
    <xdr:to>
      <xdr:col>29</xdr:col>
      <xdr:colOff>43090</xdr:colOff>
      <xdr:row>66</xdr:row>
      <xdr:rowOff>114300</xdr:rowOff>
    </xdr:to>
    <xdr:sp macro="" textlink="">
      <xdr:nvSpPr>
        <xdr:cNvPr id="3" name="Rectangle 2">
          <a:extLst>
            <a:ext uri="{FF2B5EF4-FFF2-40B4-BE49-F238E27FC236}">
              <a16:creationId xmlns:a16="http://schemas.microsoft.com/office/drawing/2014/main" id="{6227DCB9-1E12-4CA9-B8E2-9E13502243F8}"/>
            </a:ext>
          </a:extLst>
        </xdr:cNvPr>
        <xdr:cNvSpPr/>
      </xdr:nvSpPr>
      <xdr:spPr>
        <a:xfrm>
          <a:off x="2778691" y="2422071"/>
          <a:ext cx="15021720" cy="1026522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542584</xdr:colOff>
      <xdr:row>1</xdr:row>
      <xdr:rowOff>170089</xdr:rowOff>
    </xdr:from>
    <xdr:to>
      <xdr:col>29</xdr:col>
      <xdr:colOff>6012</xdr:colOff>
      <xdr:row>12</xdr:row>
      <xdr:rowOff>0</xdr:rowOff>
    </xdr:to>
    <mc:AlternateContent xmlns:mc="http://schemas.openxmlformats.org/markup-compatibility/2006" xmlns:a14="http://schemas.microsoft.com/office/drawing/2010/main">
      <mc:Choice Requires="a14">
        <xdr:graphicFrame macro="">
          <xdr:nvGraphicFramePr>
            <xdr:cNvPr id="5" name="City 2">
              <a:extLst>
                <a:ext uri="{FF2B5EF4-FFF2-40B4-BE49-F238E27FC236}">
                  <a16:creationId xmlns:a16="http://schemas.microsoft.com/office/drawing/2014/main" id="{F9E59751-3D63-4C06-80D7-A929F2B9B98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2004334" y="360589"/>
              <a:ext cx="5495928" cy="1925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142875</xdr:colOff>
      <xdr:row>1</xdr:row>
      <xdr:rowOff>174625</xdr:rowOff>
    </xdr:from>
    <xdr:to>
      <xdr:col>33</xdr:col>
      <xdr:colOff>222250</xdr:colOff>
      <xdr:row>12</xdr:row>
      <xdr:rowOff>63500</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9577561B-6441-4AFD-90A9-A6524DFF85E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637125" y="365125"/>
              <a:ext cx="2492375" cy="198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158750</xdr:colOff>
      <xdr:row>1</xdr:row>
      <xdr:rowOff>174625</xdr:rowOff>
    </xdr:from>
    <xdr:to>
      <xdr:col>19</xdr:col>
      <xdr:colOff>290437</xdr:colOff>
      <xdr:row>11</xdr:row>
      <xdr:rowOff>174625</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4D4E6AC0-6B47-4781-B443-B684EED0F7F4}"/>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4381500" y="365125"/>
              <a:ext cx="7370687" cy="1905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460262</xdr:colOff>
      <xdr:row>11</xdr:row>
      <xdr:rowOff>128928</xdr:rowOff>
    </xdr:from>
    <xdr:to>
      <xdr:col>7</xdr:col>
      <xdr:colOff>448356</xdr:colOff>
      <xdr:row>13</xdr:row>
      <xdr:rowOff>69397</xdr:rowOff>
    </xdr:to>
    <xdr:sp macro="" textlink="">
      <xdr:nvSpPr>
        <xdr:cNvPr id="16" name="TextBox 15">
          <a:extLst>
            <a:ext uri="{FF2B5EF4-FFF2-40B4-BE49-F238E27FC236}">
              <a16:creationId xmlns:a16="http://schemas.microsoft.com/office/drawing/2014/main" id="{3668666A-6CF3-4F84-ACC6-8CC72D9317CB}"/>
            </a:ext>
          </a:extLst>
        </xdr:cNvPr>
        <xdr:cNvSpPr txBox="1"/>
      </xdr:nvSpPr>
      <xdr:spPr>
        <a:xfrm>
          <a:off x="3508262" y="2224428"/>
          <a:ext cx="1207294"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8</xdr:col>
      <xdr:colOff>402772</xdr:colOff>
      <xdr:row>11</xdr:row>
      <xdr:rowOff>146956</xdr:rowOff>
    </xdr:from>
    <xdr:to>
      <xdr:col>10</xdr:col>
      <xdr:colOff>478972</xdr:colOff>
      <xdr:row>14</xdr:row>
      <xdr:rowOff>13606</xdr:rowOff>
    </xdr:to>
    <xdr:sp macro="" textlink="">
      <xdr:nvSpPr>
        <xdr:cNvPr id="17" name="TextBox 16">
          <a:extLst>
            <a:ext uri="{FF2B5EF4-FFF2-40B4-BE49-F238E27FC236}">
              <a16:creationId xmlns:a16="http://schemas.microsoft.com/office/drawing/2014/main" id="{CF4FAD4A-FB3D-4ED5-B59B-D15739F975DE}"/>
            </a:ext>
          </a:extLst>
        </xdr:cNvPr>
        <xdr:cNvSpPr txBox="1"/>
      </xdr:nvSpPr>
      <xdr:spPr>
        <a:xfrm>
          <a:off x="5279572" y="2242456"/>
          <a:ext cx="12954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11</xdr:col>
      <xdr:colOff>366033</xdr:colOff>
      <xdr:row>11</xdr:row>
      <xdr:rowOff>157843</xdr:rowOff>
    </xdr:from>
    <xdr:to>
      <xdr:col>13</xdr:col>
      <xdr:colOff>518433</xdr:colOff>
      <xdr:row>14</xdr:row>
      <xdr:rowOff>138793</xdr:rowOff>
    </xdr:to>
    <xdr:sp macro="" textlink="">
      <xdr:nvSpPr>
        <xdr:cNvPr id="18" name="TextBox 17">
          <a:extLst>
            <a:ext uri="{FF2B5EF4-FFF2-40B4-BE49-F238E27FC236}">
              <a16:creationId xmlns:a16="http://schemas.microsoft.com/office/drawing/2014/main" id="{D437CBA8-7003-4360-AAF7-56DE228AE8A9}"/>
            </a:ext>
          </a:extLst>
        </xdr:cNvPr>
        <xdr:cNvSpPr txBox="1"/>
      </xdr:nvSpPr>
      <xdr:spPr>
        <a:xfrm>
          <a:off x="7071633" y="2253343"/>
          <a:ext cx="13716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ysClr val="windowText" lastClr="000000"/>
            </a:solidFill>
          </a:endParaRPr>
        </a:p>
      </xdr:txBody>
    </xdr:sp>
    <xdr:clientData/>
  </xdr:twoCellAnchor>
  <xdr:twoCellAnchor>
    <xdr:from>
      <xdr:col>14</xdr:col>
      <xdr:colOff>265339</xdr:colOff>
      <xdr:row>11</xdr:row>
      <xdr:rowOff>159203</xdr:rowOff>
    </xdr:from>
    <xdr:to>
      <xdr:col>16</xdr:col>
      <xdr:colOff>351064</xdr:colOff>
      <xdr:row>15</xdr:row>
      <xdr:rowOff>140153</xdr:rowOff>
    </xdr:to>
    <xdr:sp macro="" textlink="">
      <xdr:nvSpPr>
        <xdr:cNvPr id="19" name="TextBox 18">
          <a:extLst>
            <a:ext uri="{FF2B5EF4-FFF2-40B4-BE49-F238E27FC236}">
              <a16:creationId xmlns:a16="http://schemas.microsoft.com/office/drawing/2014/main" id="{D2DA8B23-506F-419A-99B5-F7747756D50B}"/>
            </a:ext>
          </a:extLst>
        </xdr:cNvPr>
        <xdr:cNvSpPr txBox="1"/>
      </xdr:nvSpPr>
      <xdr:spPr>
        <a:xfrm>
          <a:off x="8799739" y="2254703"/>
          <a:ext cx="13049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endParaRPr lang="en-IN" sz="1400" b="1">
            <a:solidFill>
              <a:sysClr val="windowText" lastClr="000000"/>
            </a:solidFill>
          </a:endParaRPr>
        </a:p>
      </xdr:txBody>
    </xdr:sp>
    <xdr:clientData/>
  </xdr:twoCellAnchor>
  <xdr:twoCellAnchor>
    <xdr:from>
      <xdr:col>17</xdr:col>
      <xdr:colOff>406854</xdr:colOff>
      <xdr:row>12</xdr:row>
      <xdr:rowOff>134711</xdr:rowOff>
    </xdr:from>
    <xdr:to>
      <xdr:col>19</xdr:col>
      <xdr:colOff>559254</xdr:colOff>
      <xdr:row>15</xdr:row>
      <xdr:rowOff>96611</xdr:rowOff>
    </xdr:to>
    <xdr:sp macro="" textlink="">
      <xdr:nvSpPr>
        <xdr:cNvPr id="20" name="TextBox 19">
          <a:extLst>
            <a:ext uri="{FF2B5EF4-FFF2-40B4-BE49-F238E27FC236}">
              <a16:creationId xmlns:a16="http://schemas.microsoft.com/office/drawing/2014/main" id="{C19B0594-4571-455B-8E44-345A651B9FBD}"/>
            </a:ext>
          </a:extLst>
        </xdr:cNvPr>
        <xdr:cNvSpPr txBox="1"/>
      </xdr:nvSpPr>
      <xdr:spPr>
        <a:xfrm>
          <a:off x="10770054" y="2420711"/>
          <a:ext cx="13716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20</xdr:col>
      <xdr:colOff>258537</xdr:colOff>
      <xdr:row>12</xdr:row>
      <xdr:rowOff>108857</xdr:rowOff>
    </xdr:from>
    <xdr:to>
      <xdr:col>22</xdr:col>
      <xdr:colOff>429987</xdr:colOff>
      <xdr:row>16</xdr:row>
      <xdr:rowOff>4082</xdr:rowOff>
    </xdr:to>
    <xdr:sp macro="" textlink="">
      <xdr:nvSpPr>
        <xdr:cNvPr id="21" name="TextBox 20">
          <a:extLst>
            <a:ext uri="{FF2B5EF4-FFF2-40B4-BE49-F238E27FC236}">
              <a16:creationId xmlns:a16="http://schemas.microsoft.com/office/drawing/2014/main" id="{CCD73F3F-CF11-4BE4-A256-FBBEF96F5FCC}"/>
            </a:ext>
          </a:extLst>
        </xdr:cNvPr>
        <xdr:cNvSpPr txBox="1"/>
      </xdr:nvSpPr>
      <xdr:spPr>
        <a:xfrm>
          <a:off x="12450537" y="2394857"/>
          <a:ext cx="1390650"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ysClr val="windowText" lastClr="000000"/>
            </a:solidFill>
          </a:endParaRPr>
        </a:p>
      </xdr:txBody>
    </xdr:sp>
    <xdr:clientData/>
  </xdr:twoCellAnchor>
  <xdr:twoCellAnchor>
    <xdr:from>
      <xdr:col>23</xdr:col>
      <xdr:colOff>195943</xdr:colOff>
      <xdr:row>12</xdr:row>
      <xdr:rowOff>28574</xdr:rowOff>
    </xdr:from>
    <xdr:to>
      <xdr:col>25</xdr:col>
      <xdr:colOff>472168</xdr:colOff>
      <xdr:row>15</xdr:row>
      <xdr:rowOff>85724</xdr:rowOff>
    </xdr:to>
    <xdr:sp macro="" textlink="">
      <xdr:nvSpPr>
        <xdr:cNvPr id="22" name="TextBox 21">
          <a:extLst>
            <a:ext uri="{FF2B5EF4-FFF2-40B4-BE49-F238E27FC236}">
              <a16:creationId xmlns:a16="http://schemas.microsoft.com/office/drawing/2014/main" id="{72CA2352-A777-41A1-BE5C-0E8966250471}"/>
            </a:ext>
          </a:extLst>
        </xdr:cNvPr>
        <xdr:cNvSpPr txBox="1"/>
      </xdr:nvSpPr>
      <xdr:spPr>
        <a:xfrm>
          <a:off x="14216743" y="2314574"/>
          <a:ext cx="149542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26</xdr:col>
      <xdr:colOff>263298</xdr:colOff>
      <xdr:row>12</xdr:row>
      <xdr:rowOff>61232</xdr:rowOff>
    </xdr:from>
    <xdr:to>
      <xdr:col>29</xdr:col>
      <xdr:colOff>53748</xdr:colOff>
      <xdr:row>16</xdr:row>
      <xdr:rowOff>23132</xdr:rowOff>
    </xdr:to>
    <xdr:sp macro="" textlink="">
      <xdr:nvSpPr>
        <xdr:cNvPr id="23" name="TextBox 22">
          <a:extLst>
            <a:ext uri="{FF2B5EF4-FFF2-40B4-BE49-F238E27FC236}">
              <a16:creationId xmlns:a16="http://schemas.microsoft.com/office/drawing/2014/main" id="{2DC576D4-8671-4533-B095-0ABF0CF35EA6}"/>
            </a:ext>
          </a:extLst>
        </xdr:cNvPr>
        <xdr:cNvSpPr txBox="1"/>
      </xdr:nvSpPr>
      <xdr:spPr>
        <a:xfrm>
          <a:off x="16112898" y="2347232"/>
          <a:ext cx="16192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ysClr val="windowText" lastClr="000000"/>
            </a:solidFill>
          </a:endParaRPr>
        </a:p>
      </xdr:txBody>
    </xdr:sp>
    <xdr:clientData/>
  </xdr:twoCellAnchor>
  <xdr:twoCellAnchor>
    <xdr:from>
      <xdr:col>5</xdr:col>
      <xdr:colOff>38101</xdr:colOff>
      <xdr:row>13</xdr:row>
      <xdr:rowOff>95250</xdr:rowOff>
    </xdr:from>
    <xdr:to>
      <xdr:col>28</xdr:col>
      <xdr:colOff>266701</xdr:colOff>
      <xdr:row>28</xdr:row>
      <xdr:rowOff>103414</xdr:rowOff>
    </xdr:to>
    <xdr:graphicFrame macro="">
      <xdr:nvGraphicFramePr>
        <xdr:cNvPr id="38" name="Chart 37">
          <a:extLst>
            <a:ext uri="{FF2B5EF4-FFF2-40B4-BE49-F238E27FC236}">
              <a16:creationId xmlns:a16="http://schemas.microsoft.com/office/drawing/2014/main" id="{D18220DB-FDCE-472B-8FAA-D741A5AF9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29</xdr:row>
      <xdr:rowOff>163285</xdr:rowOff>
    </xdr:from>
    <xdr:to>
      <xdr:col>28</xdr:col>
      <xdr:colOff>266700</xdr:colOff>
      <xdr:row>50</xdr:row>
      <xdr:rowOff>95250</xdr:rowOff>
    </xdr:to>
    <xdr:graphicFrame macro="">
      <xdr:nvGraphicFramePr>
        <xdr:cNvPr id="39" name="Chart 38">
          <a:extLst>
            <a:ext uri="{FF2B5EF4-FFF2-40B4-BE49-F238E27FC236}">
              <a16:creationId xmlns:a16="http://schemas.microsoft.com/office/drawing/2014/main" id="{9778FE94-FA05-4CFD-988C-763C58270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51</xdr:row>
      <xdr:rowOff>95250</xdr:rowOff>
    </xdr:from>
    <xdr:to>
      <xdr:col>28</xdr:col>
      <xdr:colOff>272143</xdr:colOff>
      <xdr:row>65</xdr:row>
      <xdr:rowOff>171450</xdr:rowOff>
    </xdr:to>
    <xdr:graphicFrame macro="">
      <xdr:nvGraphicFramePr>
        <xdr:cNvPr id="40" name="Chart 39">
          <a:extLst>
            <a:ext uri="{FF2B5EF4-FFF2-40B4-BE49-F238E27FC236}">
              <a16:creationId xmlns:a16="http://schemas.microsoft.com/office/drawing/2014/main" id="{583D6313-1BD6-40A1-B481-598CECE32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140607</xdr:colOff>
      <xdr:row>13</xdr:row>
      <xdr:rowOff>31751</xdr:rowOff>
    </xdr:from>
    <xdr:to>
      <xdr:col>33</xdr:col>
      <xdr:colOff>285750</xdr:colOff>
      <xdr:row>66</xdr:row>
      <xdr:rowOff>63501</xdr:rowOff>
    </xdr:to>
    <mc:AlternateContent xmlns:mc="http://schemas.openxmlformats.org/markup-compatibility/2006" xmlns:a14="http://schemas.microsoft.com/office/drawing/2010/main">
      <mc:Choice Requires="a14">
        <xdr:graphicFrame macro="">
          <xdr:nvGraphicFramePr>
            <xdr:cNvPr id="24" name="Product Name 2">
              <a:extLst>
                <a:ext uri="{FF2B5EF4-FFF2-40B4-BE49-F238E27FC236}">
                  <a16:creationId xmlns:a16="http://schemas.microsoft.com/office/drawing/2014/main" id="{9A6D0B23-424B-4E5E-96FC-E8B6A3B19355}"/>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17634857" y="2508251"/>
              <a:ext cx="2558143" cy="1012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256268</xdr:colOff>
      <xdr:row>3</xdr:row>
      <xdr:rowOff>136072</xdr:rowOff>
    </xdr:from>
    <xdr:to>
      <xdr:col>7</xdr:col>
      <xdr:colOff>391169</xdr:colOff>
      <xdr:row>9</xdr:row>
      <xdr:rowOff>99730</xdr:rowOff>
    </xdr:to>
    <xdr:grpSp>
      <xdr:nvGrpSpPr>
        <xdr:cNvPr id="25" name="Group 24">
          <a:extLst>
            <a:ext uri="{FF2B5EF4-FFF2-40B4-BE49-F238E27FC236}">
              <a16:creationId xmlns:a16="http://schemas.microsoft.com/office/drawing/2014/main" id="{4974158F-B93E-4E3D-9DCF-35AEA1EE2896}"/>
            </a:ext>
          </a:extLst>
        </xdr:cNvPr>
        <xdr:cNvGrpSpPr/>
      </xdr:nvGrpSpPr>
      <xdr:grpSpPr>
        <a:xfrm>
          <a:off x="256268" y="707572"/>
          <a:ext cx="4357651" cy="1106658"/>
          <a:chOff x="207168" y="411860"/>
          <a:chExt cx="4465601" cy="1106658"/>
        </a:xfrm>
      </xdr:grpSpPr>
      <xdr:sp macro="" textlink="">
        <xdr:nvSpPr>
          <xdr:cNvPr id="26" name="TextBox 25">
            <a:extLst>
              <a:ext uri="{FF2B5EF4-FFF2-40B4-BE49-F238E27FC236}">
                <a16:creationId xmlns:a16="http://schemas.microsoft.com/office/drawing/2014/main" id="{CB57F64C-080B-4D2C-BA42-04C46EC7075E}"/>
              </a:ext>
            </a:extLst>
          </xdr:cNvPr>
          <xdr:cNvSpPr txBox="1"/>
        </xdr:nvSpPr>
        <xdr:spPr>
          <a:xfrm>
            <a:off x="805958" y="816049"/>
            <a:ext cx="3866811"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Ecommerce</a:t>
            </a:r>
            <a:r>
              <a:rPr lang="en-IN" sz="2000" b="1" baseline="0">
                <a:solidFill>
                  <a:schemeClr val="bg1"/>
                </a:solidFill>
              </a:rPr>
              <a:t> Sales Dashborad</a:t>
            </a:r>
            <a:endParaRPr lang="en-IN" sz="2000" b="1">
              <a:solidFill>
                <a:schemeClr val="bg1"/>
              </a:solidFill>
            </a:endParaRPr>
          </a:p>
        </xdr:txBody>
      </xdr:sp>
      <xdr:pic>
        <xdr:nvPicPr>
          <xdr:cNvPr id="27" name="Picture 26">
            <a:extLst>
              <a:ext uri="{FF2B5EF4-FFF2-40B4-BE49-F238E27FC236}">
                <a16:creationId xmlns:a16="http://schemas.microsoft.com/office/drawing/2014/main" id="{36F18C00-ACF5-4CFF-B3D1-54DB9DF8B82A}"/>
              </a:ext>
            </a:extLst>
          </xdr:cNvPr>
          <xdr:cNvPicPr>
            <a:picLocks noChangeAspect="1"/>
          </xdr:cNvPicPr>
        </xdr:nvPicPr>
        <xdr:blipFill rotWithShape="1">
          <a:blip xmlns:r="http://schemas.openxmlformats.org/officeDocument/2006/relationships" r:embed="rId5"/>
          <a:srcRect l="19500" t="26291" r="26500" b="20188"/>
          <a:stretch/>
        </xdr:blipFill>
        <xdr:spPr>
          <a:xfrm>
            <a:off x="207168" y="411860"/>
            <a:ext cx="764381" cy="804166"/>
          </a:xfrm>
          <a:prstGeom prst="rect">
            <a:avLst/>
          </a:prstGeom>
        </xdr:spPr>
      </xdr:pic>
    </xdr:grpSp>
    <xdr:clientData/>
  </xdr:twoCellAnchor>
  <xdr:twoCellAnchor>
    <xdr:from>
      <xdr:col>0</xdr:col>
      <xdr:colOff>523875</xdr:colOff>
      <xdr:row>27</xdr:row>
      <xdr:rowOff>31750</xdr:rowOff>
    </xdr:from>
    <xdr:to>
      <xdr:col>4</xdr:col>
      <xdr:colOff>199912</xdr:colOff>
      <xdr:row>30</xdr:row>
      <xdr:rowOff>147297</xdr:rowOff>
    </xdr:to>
    <xdr:grpSp>
      <xdr:nvGrpSpPr>
        <xdr:cNvPr id="47" name="Group 46">
          <a:hlinkClick xmlns:r="http://schemas.openxmlformats.org/officeDocument/2006/relationships" r:id="rId6"/>
          <a:extLst>
            <a:ext uri="{FF2B5EF4-FFF2-40B4-BE49-F238E27FC236}">
              <a16:creationId xmlns:a16="http://schemas.microsoft.com/office/drawing/2014/main" id="{4EA55089-E537-422F-AB36-C2C84927092F}"/>
            </a:ext>
          </a:extLst>
        </xdr:cNvPr>
        <xdr:cNvGrpSpPr/>
      </xdr:nvGrpSpPr>
      <xdr:grpSpPr>
        <a:xfrm>
          <a:off x="523875" y="5175250"/>
          <a:ext cx="2089037" cy="687047"/>
          <a:chOff x="542244" y="4558393"/>
          <a:chExt cx="2089037" cy="687047"/>
        </a:xfrm>
      </xdr:grpSpPr>
      <xdr:sp macro="" textlink="">
        <xdr:nvSpPr>
          <xdr:cNvPr id="48" name="Flowchart: Terminator 47">
            <a:extLst>
              <a:ext uri="{FF2B5EF4-FFF2-40B4-BE49-F238E27FC236}">
                <a16:creationId xmlns:a16="http://schemas.microsoft.com/office/drawing/2014/main" id="{F95F91B2-9859-4D0C-AAE6-2282193CE7E7}"/>
              </a:ext>
            </a:extLst>
          </xdr:cNvPr>
          <xdr:cNvSpPr/>
        </xdr:nvSpPr>
        <xdr:spPr>
          <a:xfrm>
            <a:off x="542244" y="4558393"/>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B97578C1-C29A-4AA3-BEF6-7D0F34EBF7CC}"/>
              </a:ext>
            </a:extLst>
          </xdr:cNvPr>
          <xdr:cNvSpPr txBox="1"/>
        </xdr:nvSpPr>
        <xdr:spPr>
          <a:xfrm>
            <a:off x="756704" y="4559640"/>
            <a:ext cx="1874577"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Products</a:t>
            </a:r>
          </a:p>
        </xdr:txBody>
      </xdr:sp>
    </xdr:grpSp>
    <xdr:clientData/>
  </xdr:twoCellAnchor>
  <xdr:twoCellAnchor>
    <xdr:from>
      <xdr:col>0</xdr:col>
      <xdr:colOff>444500</xdr:colOff>
      <xdr:row>31</xdr:row>
      <xdr:rowOff>142875</xdr:rowOff>
    </xdr:from>
    <xdr:to>
      <xdr:col>3</xdr:col>
      <xdr:colOff>563903</xdr:colOff>
      <xdr:row>35</xdr:row>
      <xdr:rowOff>6804</xdr:rowOff>
    </xdr:to>
    <xdr:grpSp>
      <xdr:nvGrpSpPr>
        <xdr:cNvPr id="50" name="Group 49">
          <a:hlinkClick xmlns:r="http://schemas.openxmlformats.org/officeDocument/2006/relationships" r:id="rId1"/>
          <a:extLst>
            <a:ext uri="{FF2B5EF4-FFF2-40B4-BE49-F238E27FC236}">
              <a16:creationId xmlns:a16="http://schemas.microsoft.com/office/drawing/2014/main" id="{B22A05BB-DFB7-432A-AF3C-2816883E4B70}"/>
            </a:ext>
          </a:extLst>
        </xdr:cNvPr>
        <xdr:cNvGrpSpPr/>
      </xdr:nvGrpSpPr>
      <xdr:grpSpPr>
        <a:xfrm>
          <a:off x="444500" y="6048375"/>
          <a:ext cx="1929153" cy="625929"/>
          <a:chOff x="542244" y="5429250"/>
          <a:chExt cx="1929153" cy="693964"/>
        </a:xfrm>
      </xdr:grpSpPr>
      <xdr:sp macro="" textlink="">
        <xdr:nvSpPr>
          <xdr:cNvPr id="51" name="Flowchart: Terminator 50">
            <a:extLst>
              <a:ext uri="{FF2B5EF4-FFF2-40B4-BE49-F238E27FC236}">
                <a16:creationId xmlns:a16="http://schemas.microsoft.com/office/drawing/2014/main" id="{8BCF68C1-9D4E-49FD-BCFE-6214377F610E}"/>
              </a:ext>
            </a:extLst>
          </xdr:cNvPr>
          <xdr:cNvSpPr/>
        </xdr:nvSpPr>
        <xdr:spPr>
          <a:xfrm>
            <a:off x="542244" y="5429250"/>
            <a:ext cx="1891393" cy="693964"/>
          </a:xfrm>
          <a:prstGeom prst="flowChartTerminator">
            <a:avLst/>
          </a:prstGeom>
          <a:solidFill>
            <a:schemeClr val="bg1"/>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9F1F8E1C-415F-4D06-A12A-CBF2844AD526}"/>
              </a:ext>
            </a:extLst>
          </xdr:cNvPr>
          <xdr:cNvSpPr txBox="1"/>
        </xdr:nvSpPr>
        <xdr:spPr>
          <a:xfrm>
            <a:off x="615512" y="5452382"/>
            <a:ext cx="185588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solidFill>
              </a:rPr>
              <a:t>Customers</a:t>
            </a:r>
          </a:p>
        </xdr:txBody>
      </xdr:sp>
    </xdr:grpSp>
    <xdr:clientData/>
  </xdr:twoCellAnchor>
  <xdr:twoCellAnchor>
    <xdr:from>
      <xdr:col>0</xdr:col>
      <xdr:colOff>460375</xdr:colOff>
      <xdr:row>37</xdr:row>
      <xdr:rowOff>111125</xdr:rowOff>
    </xdr:from>
    <xdr:to>
      <xdr:col>4</xdr:col>
      <xdr:colOff>566738</xdr:colOff>
      <xdr:row>40</xdr:row>
      <xdr:rowOff>111125</xdr:rowOff>
    </xdr:to>
    <xdr:grpSp>
      <xdr:nvGrpSpPr>
        <xdr:cNvPr id="53" name="Group 52">
          <a:hlinkClick xmlns:r="http://schemas.openxmlformats.org/officeDocument/2006/relationships" r:id="rId7"/>
          <a:extLst>
            <a:ext uri="{FF2B5EF4-FFF2-40B4-BE49-F238E27FC236}">
              <a16:creationId xmlns:a16="http://schemas.microsoft.com/office/drawing/2014/main" id="{EB03E4D2-9C9F-4536-BE32-3E16B3940F2B}"/>
            </a:ext>
          </a:extLst>
        </xdr:cNvPr>
        <xdr:cNvGrpSpPr/>
      </xdr:nvGrpSpPr>
      <xdr:grpSpPr>
        <a:xfrm>
          <a:off x="460375" y="7159625"/>
          <a:ext cx="2519363" cy="571500"/>
          <a:chOff x="569458" y="6327321"/>
          <a:chExt cx="2519363" cy="571500"/>
        </a:xfrm>
      </xdr:grpSpPr>
      <xdr:sp macro="" textlink="">
        <xdr:nvSpPr>
          <xdr:cNvPr id="54" name="Flowchart: Terminator 53">
            <a:extLst>
              <a:ext uri="{FF2B5EF4-FFF2-40B4-BE49-F238E27FC236}">
                <a16:creationId xmlns:a16="http://schemas.microsoft.com/office/drawing/2014/main" id="{B504FACD-078D-406B-B7DC-6525DA6F3505}"/>
              </a:ext>
            </a:extLst>
          </xdr:cNvPr>
          <xdr:cNvSpPr/>
        </xdr:nvSpPr>
        <xdr:spPr>
          <a:xfrm>
            <a:off x="569458" y="6327321"/>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0B262C55-2668-43B1-8A80-62853FB7CD72}"/>
              </a:ext>
            </a:extLst>
          </xdr:cNvPr>
          <xdr:cNvSpPr txBox="1"/>
        </xdr:nvSpPr>
        <xdr:spPr>
          <a:xfrm>
            <a:off x="1055973" y="6360205"/>
            <a:ext cx="203284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Sales</a:t>
            </a:r>
            <a:r>
              <a:rPr lang="en-IN" sz="2800" b="1" baseline="0">
                <a:solidFill>
                  <a:schemeClr val="bg1"/>
                </a:solidFill>
              </a:rPr>
              <a:t> </a:t>
            </a:r>
            <a:endParaRPr lang="en-IN" sz="2800" b="1">
              <a:solidFill>
                <a:schemeClr val="bg1"/>
              </a:solidFill>
            </a:endParaRPr>
          </a:p>
        </xdr:txBody>
      </xdr:sp>
    </xdr:grpSp>
    <xdr:clientData/>
  </xdr:twoCellAnchor>
  <xdr:twoCellAnchor>
    <xdr:from>
      <xdr:col>0</xdr:col>
      <xdr:colOff>508000</xdr:colOff>
      <xdr:row>21</xdr:row>
      <xdr:rowOff>95250</xdr:rowOff>
    </xdr:from>
    <xdr:to>
      <xdr:col>4</xdr:col>
      <xdr:colOff>370794</xdr:colOff>
      <xdr:row>25</xdr:row>
      <xdr:rowOff>135617</xdr:rowOff>
    </xdr:to>
    <xdr:grpSp>
      <xdr:nvGrpSpPr>
        <xdr:cNvPr id="56" name="Group 55">
          <a:hlinkClick xmlns:r="http://schemas.openxmlformats.org/officeDocument/2006/relationships" r:id="rId8"/>
          <a:extLst>
            <a:ext uri="{FF2B5EF4-FFF2-40B4-BE49-F238E27FC236}">
              <a16:creationId xmlns:a16="http://schemas.microsoft.com/office/drawing/2014/main" id="{D5582259-DFE2-4B48-94A1-1D973193ABAD}"/>
            </a:ext>
          </a:extLst>
        </xdr:cNvPr>
        <xdr:cNvGrpSpPr/>
      </xdr:nvGrpSpPr>
      <xdr:grpSpPr>
        <a:xfrm>
          <a:off x="508000" y="4095750"/>
          <a:ext cx="2275794" cy="802367"/>
          <a:chOff x="547688" y="3619500"/>
          <a:chExt cx="2275794" cy="700767"/>
        </a:xfrm>
      </xdr:grpSpPr>
      <xdr:sp macro="" textlink="">
        <xdr:nvSpPr>
          <xdr:cNvPr id="57" name="Flowchart: Terminator 56">
            <a:extLst>
              <a:ext uri="{FF2B5EF4-FFF2-40B4-BE49-F238E27FC236}">
                <a16:creationId xmlns:a16="http://schemas.microsoft.com/office/drawing/2014/main" id="{3E3CC244-14E6-4759-9777-A176BEE949BA}"/>
              </a:ext>
            </a:extLst>
          </xdr:cNvPr>
          <xdr:cNvSpPr/>
        </xdr:nvSpPr>
        <xdr:spPr>
          <a:xfrm>
            <a:off x="547688" y="3619500"/>
            <a:ext cx="1915205"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2F0DBF1C-57E0-4719-8439-D82CA1AB679F}"/>
              </a:ext>
            </a:extLst>
          </xdr:cNvPr>
          <xdr:cNvSpPr txBox="1"/>
        </xdr:nvSpPr>
        <xdr:spPr>
          <a:xfrm>
            <a:off x="721050" y="3629704"/>
            <a:ext cx="2102432" cy="6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Overview</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214312</xdr:colOff>
      <xdr:row>1</xdr:row>
      <xdr:rowOff>38100</xdr:rowOff>
    </xdr:from>
    <xdr:to>
      <xdr:col>33</xdr:col>
      <xdr:colOff>31750</xdr:colOff>
      <xdr:row>69</xdr:row>
      <xdr:rowOff>95250</xdr:rowOff>
    </xdr:to>
    <xdr:sp macro="" textlink="">
      <xdr:nvSpPr>
        <xdr:cNvPr id="2" name="Rectangle 1">
          <a:extLst>
            <a:ext uri="{FF2B5EF4-FFF2-40B4-BE49-F238E27FC236}">
              <a16:creationId xmlns:a16="http://schemas.microsoft.com/office/drawing/2014/main" id="{1F2F2589-57AE-41C7-8433-3CD5FB433C33}"/>
            </a:ext>
          </a:extLst>
        </xdr:cNvPr>
        <xdr:cNvSpPr/>
      </xdr:nvSpPr>
      <xdr:spPr>
        <a:xfrm>
          <a:off x="214312" y="228600"/>
          <a:ext cx="19724688" cy="130111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281780</xdr:colOff>
      <xdr:row>11</xdr:row>
      <xdr:rowOff>81643</xdr:rowOff>
    </xdr:from>
    <xdr:to>
      <xdr:col>28</xdr:col>
      <xdr:colOff>598715</xdr:colOff>
      <xdr:row>68</xdr:row>
      <xdr:rowOff>119062</xdr:rowOff>
    </xdr:to>
    <xdr:sp macro="" textlink="">
      <xdr:nvSpPr>
        <xdr:cNvPr id="3" name="Rectangle 2">
          <a:extLst>
            <a:ext uri="{FF2B5EF4-FFF2-40B4-BE49-F238E27FC236}">
              <a16:creationId xmlns:a16="http://schemas.microsoft.com/office/drawing/2014/main" id="{1854874D-8A7B-4419-B52A-C588EE450C37}"/>
            </a:ext>
          </a:extLst>
        </xdr:cNvPr>
        <xdr:cNvSpPr/>
      </xdr:nvSpPr>
      <xdr:spPr>
        <a:xfrm>
          <a:off x="2731066" y="2177143"/>
          <a:ext cx="15012649" cy="1089591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408781</xdr:colOff>
      <xdr:row>1</xdr:row>
      <xdr:rowOff>170655</xdr:rowOff>
    </xdr:from>
    <xdr:to>
      <xdr:col>28</xdr:col>
      <xdr:colOff>475459</xdr:colOff>
      <xdr:row>10</xdr:row>
      <xdr:rowOff>111124</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EC371482-F3BB-452C-8D16-F7C0BB51294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870531" y="361155"/>
              <a:ext cx="5495928" cy="1654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95250</xdr:colOff>
      <xdr:row>1</xdr:row>
      <xdr:rowOff>174624</xdr:rowOff>
    </xdr:from>
    <xdr:to>
      <xdr:col>32</xdr:col>
      <xdr:colOff>507206</xdr:colOff>
      <xdr:row>10</xdr:row>
      <xdr:rowOff>158749</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943DA0B3-076B-46A2-B544-DB6BEFC88F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589500" y="365124"/>
              <a:ext cx="2221706" cy="1698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412750</xdr:colOff>
      <xdr:row>2</xdr:row>
      <xdr:rowOff>0</xdr:rowOff>
    </xdr:from>
    <xdr:to>
      <xdr:col>19</xdr:col>
      <xdr:colOff>285749</xdr:colOff>
      <xdr:row>10</xdr:row>
      <xdr:rowOff>49893</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8846FD12-9718-47A6-8054-4EA9FC42751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032250" y="381000"/>
              <a:ext cx="7715249" cy="15738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158750</xdr:colOff>
      <xdr:row>13</xdr:row>
      <xdr:rowOff>81643</xdr:rowOff>
    </xdr:from>
    <xdr:to>
      <xdr:col>28</xdr:col>
      <xdr:colOff>127000</xdr:colOff>
      <xdr:row>36</xdr:row>
      <xdr:rowOff>95251</xdr:rowOff>
    </xdr:to>
    <xdr:graphicFrame macro="">
      <xdr:nvGraphicFramePr>
        <xdr:cNvPr id="34" name="Chart 33">
          <a:extLst>
            <a:ext uri="{FF2B5EF4-FFF2-40B4-BE49-F238E27FC236}">
              <a16:creationId xmlns:a16="http://schemas.microsoft.com/office/drawing/2014/main" id="{31ACC952-426E-447A-8D91-D56416232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63500</xdr:colOff>
      <xdr:row>37</xdr:row>
      <xdr:rowOff>174626</xdr:rowOff>
    </xdr:from>
    <xdr:to>
      <xdr:col>16</xdr:col>
      <xdr:colOff>381000</xdr:colOff>
      <xdr:row>67</xdr:row>
      <xdr:rowOff>158750</xdr:rowOff>
    </xdr:to>
    <xdr:graphicFrame macro="">
      <xdr:nvGraphicFramePr>
        <xdr:cNvPr id="38" name="Chart 37">
          <a:extLst>
            <a:ext uri="{FF2B5EF4-FFF2-40B4-BE49-F238E27FC236}">
              <a16:creationId xmlns:a16="http://schemas.microsoft.com/office/drawing/2014/main" id="{E8D8F807-16B5-4205-BEE8-9C8898707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111125</xdr:colOff>
      <xdr:row>37</xdr:row>
      <xdr:rowOff>127001</xdr:rowOff>
    </xdr:from>
    <xdr:to>
      <xdr:col>28</xdr:col>
      <xdr:colOff>158750</xdr:colOff>
      <xdr:row>67</xdr:row>
      <xdr:rowOff>142875</xdr:rowOff>
    </xdr:to>
    <xdr:graphicFrame macro="">
      <xdr:nvGraphicFramePr>
        <xdr:cNvPr id="14" name="Chart 13">
          <a:extLst>
            <a:ext uri="{FF2B5EF4-FFF2-40B4-BE49-F238E27FC236}">
              <a16:creationId xmlns:a16="http://schemas.microsoft.com/office/drawing/2014/main" id="{202687D6-C2B0-4028-A027-FFFB925EF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115660</xdr:colOff>
      <xdr:row>11</xdr:row>
      <xdr:rowOff>140607</xdr:rowOff>
    </xdr:from>
    <xdr:to>
      <xdr:col>32</xdr:col>
      <xdr:colOff>523875</xdr:colOff>
      <xdr:row>68</xdr:row>
      <xdr:rowOff>15875</xdr:rowOff>
    </xdr:to>
    <mc:AlternateContent xmlns:mc="http://schemas.openxmlformats.org/markup-compatibility/2006" xmlns:a14="http://schemas.microsoft.com/office/drawing/2010/main">
      <mc:Choice Requires="a14">
        <xdr:graphicFrame macro="">
          <xdr:nvGraphicFramePr>
            <xdr:cNvPr id="18" name="Product Name 1">
              <a:extLst>
                <a:ext uri="{FF2B5EF4-FFF2-40B4-BE49-F238E27FC236}">
                  <a16:creationId xmlns:a16="http://schemas.microsoft.com/office/drawing/2014/main" id="{E8791060-FAD1-4A2E-9117-B49AAED07E88}"/>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7609910" y="2236107"/>
              <a:ext cx="2217965" cy="10733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173491</xdr:colOff>
      <xdr:row>3</xdr:row>
      <xdr:rowOff>68035</xdr:rowOff>
    </xdr:from>
    <xdr:to>
      <xdr:col>7</xdr:col>
      <xdr:colOff>352842</xdr:colOff>
      <xdr:row>9</xdr:row>
      <xdr:rowOff>15364</xdr:rowOff>
    </xdr:to>
    <xdr:grpSp>
      <xdr:nvGrpSpPr>
        <xdr:cNvPr id="25" name="Group 24">
          <a:extLst>
            <a:ext uri="{FF2B5EF4-FFF2-40B4-BE49-F238E27FC236}">
              <a16:creationId xmlns:a16="http://schemas.microsoft.com/office/drawing/2014/main" id="{2EA53F43-9F5D-45F4-9918-6D011EAD49FC}"/>
            </a:ext>
          </a:extLst>
        </xdr:cNvPr>
        <xdr:cNvGrpSpPr/>
      </xdr:nvGrpSpPr>
      <xdr:grpSpPr>
        <a:xfrm>
          <a:off x="173491" y="625596"/>
          <a:ext cx="4407522" cy="1062451"/>
          <a:chOff x="207168" y="411860"/>
          <a:chExt cx="4465601" cy="1106658"/>
        </a:xfrm>
      </xdr:grpSpPr>
      <xdr:sp macro="" textlink="">
        <xdr:nvSpPr>
          <xdr:cNvPr id="26" name="TextBox 25">
            <a:extLst>
              <a:ext uri="{FF2B5EF4-FFF2-40B4-BE49-F238E27FC236}">
                <a16:creationId xmlns:a16="http://schemas.microsoft.com/office/drawing/2014/main" id="{6C9F510D-9AA2-4CA2-AC1F-66EFB67523B3}"/>
              </a:ext>
            </a:extLst>
          </xdr:cNvPr>
          <xdr:cNvSpPr txBox="1"/>
        </xdr:nvSpPr>
        <xdr:spPr>
          <a:xfrm>
            <a:off x="805958" y="816049"/>
            <a:ext cx="3866811"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Ecommerce</a:t>
            </a:r>
            <a:r>
              <a:rPr lang="en-IN" sz="2000" b="1" baseline="0">
                <a:solidFill>
                  <a:schemeClr val="bg1"/>
                </a:solidFill>
              </a:rPr>
              <a:t> Sales Dashborad</a:t>
            </a:r>
            <a:endParaRPr lang="en-IN" sz="2000" b="1">
              <a:solidFill>
                <a:schemeClr val="bg1"/>
              </a:solidFill>
            </a:endParaRPr>
          </a:p>
        </xdr:txBody>
      </xdr:sp>
      <xdr:pic>
        <xdr:nvPicPr>
          <xdr:cNvPr id="27" name="Picture 26">
            <a:extLst>
              <a:ext uri="{FF2B5EF4-FFF2-40B4-BE49-F238E27FC236}">
                <a16:creationId xmlns:a16="http://schemas.microsoft.com/office/drawing/2014/main" id="{9917FB09-8B30-4864-81C5-8ABAB2E17F20}"/>
              </a:ext>
            </a:extLst>
          </xdr:cNvPr>
          <xdr:cNvPicPr>
            <a:picLocks noChangeAspect="1"/>
          </xdr:cNvPicPr>
        </xdr:nvPicPr>
        <xdr:blipFill rotWithShape="1">
          <a:blip xmlns:r="http://schemas.openxmlformats.org/officeDocument/2006/relationships" r:embed="rId4"/>
          <a:srcRect l="19500" t="26291" r="26500" b="20188"/>
          <a:stretch/>
        </xdr:blipFill>
        <xdr:spPr>
          <a:xfrm>
            <a:off x="207168" y="411860"/>
            <a:ext cx="764381" cy="804166"/>
          </a:xfrm>
          <a:prstGeom prst="rect">
            <a:avLst/>
          </a:prstGeom>
        </xdr:spPr>
      </xdr:pic>
    </xdr:grpSp>
    <xdr:clientData/>
  </xdr:twoCellAnchor>
  <xdr:twoCellAnchor>
    <xdr:from>
      <xdr:col>0</xdr:col>
      <xdr:colOff>460375</xdr:colOff>
      <xdr:row>19</xdr:row>
      <xdr:rowOff>158750</xdr:rowOff>
    </xdr:from>
    <xdr:to>
      <xdr:col>4</xdr:col>
      <xdr:colOff>323169</xdr:colOff>
      <xdr:row>24</xdr:row>
      <xdr:rowOff>8617</xdr:rowOff>
    </xdr:to>
    <xdr:grpSp>
      <xdr:nvGrpSpPr>
        <xdr:cNvPr id="32" name="Group 31">
          <a:hlinkClick xmlns:r="http://schemas.openxmlformats.org/officeDocument/2006/relationships" r:id="rId5"/>
          <a:extLst>
            <a:ext uri="{FF2B5EF4-FFF2-40B4-BE49-F238E27FC236}">
              <a16:creationId xmlns:a16="http://schemas.microsoft.com/office/drawing/2014/main" id="{F728C124-E6E4-4D37-8596-230E2B2283A2}"/>
            </a:ext>
          </a:extLst>
        </xdr:cNvPr>
        <xdr:cNvGrpSpPr/>
      </xdr:nvGrpSpPr>
      <xdr:grpSpPr>
        <a:xfrm>
          <a:off x="460375" y="3689970"/>
          <a:ext cx="2278892" cy="779135"/>
          <a:chOff x="547688" y="3619500"/>
          <a:chExt cx="2275794" cy="700767"/>
        </a:xfrm>
      </xdr:grpSpPr>
      <xdr:sp macro="" textlink="">
        <xdr:nvSpPr>
          <xdr:cNvPr id="33" name="Flowchart: Terminator 32">
            <a:extLst>
              <a:ext uri="{FF2B5EF4-FFF2-40B4-BE49-F238E27FC236}">
                <a16:creationId xmlns:a16="http://schemas.microsoft.com/office/drawing/2014/main" id="{C985B400-4D2C-4671-A2D0-69B68A33B82C}"/>
              </a:ext>
            </a:extLst>
          </xdr:cNvPr>
          <xdr:cNvSpPr/>
        </xdr:nvSpPr>
        <xdr:spPr>
          <a:xfrm>
            <a:off x="547688" y="3619500"/>
            <a:ext cx="1915205"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840C8497-D059-417A-9912-EB9AF9E476E4}"/>
              </a:ext>
            </a:extLst>
          </xdr:cNvPr>
          <xdr:cNvSpPr txBox="1"/>
        </xdr:nvSpPr>
        <xdr:spPr>
          <a:xfrm>
            <a:off x="721050" y="3629704"/>
            <a:ext cx="2102432" cy="6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Overview</a:t>
            </a:r>
          </a:p>
        </xdr:txBody>
      </xdr:sp>
    </xdr:grpSp>
    <xdr:clientData/>
  </xdr:twoCellAnchor>
  <xdr:twoCellAnchor>
    <xdr:from>
      <xdr:col>0</xdr:col>
      <xdr:colOff>436562</xdr:colOff>
      <xdr:row>25</xdr:row>
      <xdr:rowOff>69850</xdr:rowOff>
    </xdr:from>
    <xdr:to>
      <xdr:col>4</xdr:col>
      <xdr:colOff>112599</xdr:colOff>
      <xdr:row>28</xdr:row>
      <xdr:rowOff>185397</xdr:rowOff>
    </xdr:to>
    <xdr:grpSp>
      <xdr:nvGrpSpPr>
        <xdr:cNvPr id="49" name="Group 48">
          <a:hlinkClick xmlns:r="http://schemas.openxmlformats.org/officeDocument/2006/relationships" r:id="rId6"/>
          <a:extLst>
            <a:ext uri="{FF2B5EF4-FFF2-40B4-BE49-F238E27FC236}">
              <a16:creationId xmlns:a16="http://schemas.microsoft.com/office/drawing/2014/main" id="{96F45962-6B42-471C-8991-69CCAC46A8FE}"/>
            </a:ext>
          </a:extLst>
        </xdr:cNvPr>
        <xdr:cNvGrpSpPr/>
      </xdr:nvGrpSpPr>
      <xdr:grpSpPr>
        <a:xfrm>
          <a:off x="436562" y="4716191"/>
          <a:ext cx="2092135" cy="673108"/>
          <a:chOff x="542244" y="4558393"/>
          <a:chExt cx="2089037" cy="687047"/>
        </a:xfrm>
      </xdr:grpSpPr>
      <xdr:sp macro="" textlink="">
        <xdr:nvSpPr>
          <xdr:cNvPr id="50" name="Flowchart: Terminator 49">
            <a:extLst>
              <a:ext uri="{FF2B5EF4-FFF2-40B4-BE49-F238E27FC236}">
                <a16:creationId xmlns:a16="http://schemas.microsoft.com/office/drawing/2014/main" id="{20EA0418-4E4F-4192-A0B5-86BAAE46630F}"/>
              </a:ext>
            </a:extLst>
          </xdr:cNvPr>
          <xdr:cNvSpPr/>
        </xdr:nvSpPr>
        <xdr:spPr>
          <a:xfrm>
            <a:off x="542244" y="4558393"/>
            <a:ext cx="1891393" cy="571500"/>
          </a:xfrm>
          <a:prstGeom prst="flowChartTerminator">
            <a:avLst/>
          </a:prstGeom>
          <a:solidFill>
            <a:schemeClr val="bg1"/>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8D1539D7-497E-43C6-A4A1-0CCF4CFE792B}"/>
              </a:ext>
            </a:extLst>
          </xdr:cNvPr>
          <xdr:cNvSpPr txBox="1"/>
        </xdr:nvSpPr>
        <xdr:spPr>
          <a:xfrm>
            <a:off x="756704" y="4559640"/>
            <a:ext cx="1874577"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solidFill>
              </a:rPr>
              <a:t>Products</a:t>
            </a:r>
          </a:p>
        </xdr:txBody>
      </xdr:sp>
    </xdr:grpSp>
    <xdr:clientData/>
  </xdr:twoCellAnchor>
  <xdr:twoCellAnchor>
    <xdr:from>
      <xdr:col>0</xdr:col>
      <xdr:colOff>373062</xdr:colOff>
      <xdr:row>30</xdr:row>
      <xdr:rowOff>53975</xdr:rowOff>
    </xdr:from>
    <xdr:to>
      <xdr:col>3</xdr:col>
      <xdr:colOff>492465</xdr:colOff>
      <xdr:row>33</xdr:row>
      <xdr:rowOff>108404</xdr:rowOff>
    </xdr:to>
    <xdr:grpSp>
      <xdr:nvGrpSpPr>
        <xdr:cNvPr id="52" name="Group 51">
          <a:hlinkClick xmlns:r="http://schemas.openxmlformats.org/officeDocument/2006/relationships" r:id="rId7"/>
          <a:extLst>
            <a:ext uri="{FF2B5EF4-FFF2-40B4-BE49-F238E27FC236}">
              <a16:creationId xmlns:a16="http://schemas.microsoft.com/office/drawing/2014/main" id="{63F58D71-FD64-4BC6-B542-9CE49FAC5EDD}"/>
            </a:ext>
          </a:extLst>
        </xdr:cNvPr>
        <xdr:cNvGrpSpPr/>
      </xdr:nvGrpSpPr>
      <xdr:grpSpPr>
        <a:xfrm>
          <a:off x="373062" y="5629585"/>
          <a:ext cx="1931476" cy="611990"/>
          <a:chOff x="542244" y="5429250"/>
          <a:chExt cx="1929153" cy="693964"/>
        </a:xfrm>
      </xdr:grpSpPr>
      <xdr:sp macro="" textlink="">
        <xdr:nvSpPr>
          <xdr:cNvPr id="53" name="Flowchart: Terminator 52">
            <a:extLst>
              <a:ext uri="{FF2B5EF4-FFF2-40B4-BE49-F238E27FC236}">
                <a16:creationId xmlns:a16="http://schemas.microsoft.com/office/drawing/2014/main" id="{34F618E4-6781-48B9-BB69-4F67BB6D8736}"/>
              </a:ext>
            </a:extLst>
          </xdr:cNvPr>
          <xdr:cNvSpPr/>
        </xdr:nvSpPr>
        <xdr:spPr>
          <a:xfrm>
            <a:off x="542244" y="5429250"/>
            <a:ext cx="1891393" cy="693964"/>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AF6F4E4C-13A2-43C9-B170-CB3DF34E007B}"/>
              </a:ext>
            </a:extLst>
          </xdr:cNvPr>
          <xdr:cNvSpPr txBox="1"/>
        </xdr:nvSpPr>
        <xdr:spPr>
          <a:xfrm>
            <a:off x="615512" y="5452382"/>
            <a:ext cx="185588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Customers</a:t>
            </a:r>
          </a:p>
        </xdr:txBody>
      </xdr:sp>
    </xdr:grpSp>
    <xdr:clientData/>
  </xdr:twoCellAnchor>
  <xdr:twoCellAnchor>
    <xdr:from>
      <xdr:col>0</xdr:col>
      <xdr:colOff>404812</xdr:colOff>
      <xdr:row>35</xdr:row>
      <xdr:rowOff>101600</xdr:rowOff>
    </xdr:from>
    <xdr:to>
      <xdr:col>4</xdr:col>
      <xdr:colOff>511175</xdr:colOff>
      <xdr:row>38</xdr:row>
      <xdr:rowOff>101600</xdr:rowOff>
    </xdr:to>
    <xdr:grpSp>
      <xdr:nvGrpSpPr>
        <xdr:cNvPr id="55" name="Group 54">
          <a:hlinkClick xmlns:r="http://schemas.openxmlformats.org/officeDocument/2006/relationships" r:id="rId8"/>
          <a:extLst>
            <a:ext uri="{FF2B5EF4-FFF2-40B4-BE49-F238E27FC236}">
              <a16:creationId xmlns:a16="http://schemas.microsoft.com/office/drawing/2014/main" id="{E7312BB2-9C39-4313-A332-687F0871A3C8}"/>
            </a:ext>
          </a:extLst>
        </xdr:cNvPr>
        <xdr:cNvGrpSpPr/>
      </xdr:nvGrpSpPr>
      <xdr:grpSpPr>
        <a:xfrm>
          <a:off x="404812" y="6606478"/>
          <a:ext cx="2522461" cy="557561"/>
          <a:chOff x="569458" y="6327321"/>
          <a:chExt cx="2519363" cy="571500"/>
        </a:xfrm>
      </xdr:grpSpPr>
      <xdr:sp macro="" textlink="">
        <xdr:nvSpPr>
          <xdr:cNvPr id="56" name="Flowchart: Terminator 55">
            <a:extLst>
              <a:ext uri="{FF2B5EF4-FFF2-40B4-BE49-F238E27FC236}">
                <a16:creationId xmlns:a16="http://schemas.microsoft.com/office/drawing/2014/main" id="{F100334C-48CF-45D9-9727-4D30E6E1222A}"/>
              </a:ext>
            </a:extLst>
          </xdr:cNvPr>
          <xdr:cNvSpPr/>
        </xdr:nvSpPr>
        <xdr:spPr>
          <a:xfrm>
            <a:off x="569458" y="6327321"/>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TextBox 56">
            <a:extLst>
              <a:ext uri="{FF2B5EF4-FFF2-40B4-BE49-F238E27FC236}">
                <a16:creationId xmlns:a16="http://schemas.microsoft.com/office/drawing/2014/main" id="{3BA5FD2F-DB6D-4129-9938-1EB297730386}"/>
              </a:ext>
            </a:extLst>
          </xdr:cNvPr>
          <xdr:cNvSpPr txBox="1"/>
        </xdr:nvSpPr>
        <xdr:spPr>
          <a:xfrm>
            <a:off x="1055973" y="6360205"/>
            <a:ext cx="203284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Sales</a:t>
            </a:r>
            <a:r>
              <a:rPr lang="en-IN" sz="2800" b="1" baseline="0">
                <a:solidFill>
                  <a:schemeClr val="bg1"/>
                </a:solidFill>
              </a:rPr>
              <a:t> </a:t>
            </a:r>
            <a:endParaRPr lang="en-IN" sz="2800" b="1">
              <a:solidFill>
                <a:schemeClr val="bg1"/>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242887</xdr:colOff>
      <xdr:row>0</xdr:row>
      <xdr:rowOff>0</xdr:rowOff>
    </xdr:from>
    <xdr:to>
      <xdr:col>33</xdr:col>
      <xdr:colOff>68036</xdr:colOff>
      <xdr:row>74</xdr:row>
      <xdr:rowOff>119062</xdr:rowOff>
    </xdr:to>
    <xdr:sp macro="" textlink="">
      <xdr:nvSpPr>
        <xdr:cNvPr id="2" name="Rectangle 1">
          <a:extLst>
            <a:ext uri="{FF2B5EF4-FFF2-40B4-BE49-F238E27FC236}">
              <a16:creationId xmlns:a16="http://schemas.microsoft.com/office/drawing/2014/main" id="{EE35A006-E58D-4EFA-B084-E7B5D4CCBD8E}"/>
            </a:ext>
          </a:extLst>
        </xdr:cNvPr>
        <xdr:cNvSpPr/>
      </xdr:nvSpPr>
      <xdr:spPr>
        <a:xfrm>
          <a:off x="242887" y="0"/>
          <a:ext cx="19732399" cy="14216062"/>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281780</xdr:colOff>
      <xdr:row>10</xdr:row>
      <xdr:rowOff>142875</xdr:rowOff>
    </xdr:from>
    <xdr:to>
      <xdr:col>28</xdr:col>
      <xdr:colOff>598715</xdr:colOff>
      <xdr:row>73</xdr:row>
      <xdr:rowOff>95249</xdr:rowOff>
    </xdr:to>
    <xdr:sp macro="" textlink="">
      <xdr:nvSpPr>
        <xdr:cNvPr id="3" name="Rectangle 2">
          <a:extLst>
            <a:ext uri="{FF2B5EF4-FFF2-40B4-BE49-F238E27FC236}">
              <a16:creationId xmlns:a16="http://schemas.microsoft.com/office/drawing/2014/main" id="{54C6537A-00F6-4D3A-A75C-62E07A7AC681}"/>
            </a:ext>
          </a:extLst>
        </xdr:cNvPr>
        <xdr:cNvSpPr/>
      </xdr:nvSpPr>
      <xdr:spPr>
        <a:xfrm>
          <a:off x="2694780" y="2047875"/>
          <a:ext cx="14794935" cy="1195387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29</xdr:col>
      <xdr:colOff>129269</xdr:colOff>
      <xdr:row>10</xdr:row>
      <xdr:rowOff>163286</xdr:rowOff>
    </xdr:from>
    <xdr:to>
      <xdr:col>32</xdr:col>
      <xdr:colOff>557893</xdr:colOff>
      <xdr:row>37</xdr:row>
      <xdr:rowOff>13607</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12F03B8-AC6F-4E28-A575-4B3D67CF26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623519" y="2068286"/>
              <a:ext cx="2238374" cy="4993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141174</xdr:colOff>
      <xdr:row>0</xdr:row>
      <xdr:rowOff>122464</xdr:rowOff>
    </xdr:from>
    <xdr:to>
      <xdr:col>32</xdr:col>
      <xdr:colOff>520234</xdr:colOff>
      <xdr:row>9</xdr:row>
      <xdr:rowOff>163285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0998EE9-DFCD-415F-8B39-8398ADC50B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35424" y="122464"/>
              <a:ext cx="2188810" cy="175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206375</xdr:colOff>
      <xdr:row>0</xdr:row>
      <xdr:rowOff>163287</xdr:rowOff>
    </xdr:from>
    <xdr:to>
      <xdr:col>28</xdr:col>
      <xdr:colOff>557894</xdr:colOff>
      <xdr:row>9</xdr:row>
      <xdr:rowOff>174625</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46A5D6E3-009B-4D09-9D49-0E67888D40F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255125" y="163287"/>
              <a:ext cx="8193769" cy="17258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477384</xdr:colOff>
      <xdr:row>11</xdr:row>
      <xdr:rowOff>81644</xdr:rowOff>
    </xdr:from>
    <xdr:to>
      <xdr:col>7</xdr:col>
      <xdr:colOff>408214</xdr:colOff>
      <xdr:row>17</xdr:row>
      <xdr:rowOff>122464</xdr:rowOff>
    </xdr:to>
    <xdr:sp macro="" textlink="">
      <xdr:nvSpPr>
        <xdr:cNvPr id="4" name="Rectangle: Rounded Corners 3">
          <a:extLst>
            <a:ext uri="{FF2B5EF4-FFF2-40B4-BE49-F238E27FC236}">
              <a16:creationId xmlns:a16="http://schemas.microsoft.com/office/drawing/2014/main" id="{6C9E663B-1E4C-4FB9-83CA-29CC0FE4CBDE}"/>
            </a:ext>
          </a:extLst>
        </xdr:cNvPr>
        <xdr:cNvSpPr/>
      </xdr:nvSpPr>
      <xdr:spPr>
        <a:xfrm>
          <a:off x="2926670" y="2177144"/>
          <a:ext cx="1767794" cy="1183820"/>
        </a:xfrm>
        <a:prstGeom prst="roundRect">
          <a:avLst/>
        </a:prstGeom>
        <a:solidFill>
          <a:schemeClr val="bg1">
            <a:alpha val="50000"/>
          </a:scheme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603703</xdr:colOff>
      <xdr:row>11</xdr:row>
      <xdr:rowOff>81643</xdr:rowOff>
    </xdr:from>
    <xdr:to>
      <xdr:col>10</xdr:col>
      <xdr:colOff>448921</xdr:colOff>
      <xdr:row>17</xdr:row>
      <xdr:rowOff>133690</xdr:rowOff>
    </xdr:to>
    <xdr:sp macro="" textlink="">
      <xdr:nvSpPr>
        <xdr:cNvPr id="16" name="Rectangle: Rounded Corners 15">
          <a:extLst>
            <a:ext uri="{FF2B5EF4-FFF2-40B4-BE49-F238E27FC236}">
              <a16:creationId xmlns:a16="http://schemas.microsoft.com/office/drawing/2014/main" id="{3A089FDA-FEE9-41EC-AFC5-E1D5181F896D}"/>
            </a:ext>
          </a:extLst>
        </xdr:cNvPr>
        <xdr:cNvSpPr/>
      </xdr:nvSpPr>
      <xdr:spPr>
        <a:xfrm>
          <a:off x="4889953" y="2177143"/>
          <a:ext cx="1682182" cy="1195047"/>
        </a:xfrm>
        <a:prstGeom prst="roundRect">
          <a:avLst/>
        </a:prstGeom>
        <a:solidFill>
          <a:schemeClr val="bg1">
            <a:alpha val="50000"/>
          </a:scheme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582612</xdr:colOff>
      <xdr:row>11</xdr:row>
      <xdr:rowOff>77108</xdr:rowOff>
    </xdr:from>
    <xdr:to>
      <xdr:col>13</xdr:col>
      <xdr:colOff>427831</xdr:colOff>
      <xdr:row>17</xdr:row>
      <xdr:rowOff>143782</xdr:rowOff>
    </xdr:to>
    <xdr:sp macro="" textlink="">
      <xdr:nvSpPr>
        <xdr:cNvPr id="17" name="Rectangle: Rounded Corners 16">
          <a:extLst>
            <a:ext uri="{FF2B5EF4-FFF2-40B4-BE49-F238E27FC236}">
              <a16:creationId xmlns:a16="http://schemas.microsoft.com/office/drawing/2014/main" id="{545548F9-5907-46EC-B923-23A46B0AEDB7}"/>
            </a:ext>
          </a:extLst>
        </xdr:cNvPr>
        <xdr:cNvSpPr/>
      </xdr:nvSpPr>
      <xdr:spPr>
        <a:xfrm>
          <a:off x="6615112" y="2172608"/>
          <a:ext cx="1654969" cy="1209674"/>
        </a:xfrm>
        <a:prstGeom prst="roundRect">
          <a:avLst/>
        </a:prstGeom>
        <a:solidFill>
          <a:sysClr val="window" lastClr="FFFFFF">
            <a:alpha val="50000"/>
          </a:sys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550749</xdr:colOff>
      <xdr:row>11</xdr:row>
      <xdr:rowOff>102055</xdr:rowOff>
    </xdr:from>
    <xdr:to>
      <xdr:col>16</xdr:col>
      <xdr:colOff>395968</xdr:colOff>
      <xdr:row>17</xdr:row>
      <xdr:rowOff>179955</xdr:rowOff>
    </xdr:to>
    <xdr:sp macro="" textlink="">
      <xdr:nvSpPr>
        <xdr:cNvPr id="18" name="Rectangle: Rounded Corners 17">
          <a:extLst>
            <a:ext uri="{FF2B5EF4-FFF2-40B4-BE49-F238E27FC236}">
              <a16:creationId xmlns:a16="http://schemas.microsoft.com/office/drawing/2014/main" id="{57788640-7110-459D-92BA-8FE54B4BA11C}"/>
            </a:ext>
          </a:extLst>
        </xdr:cNvPr>
        <xdr:cNvSpPr/>
      </xdr:nvSpPr>
      <xdr:spPr>
        <a:xfrm>
          <a:off x="8392999" y="2197555"/>
          <a:ext cx="1654969" cy="1220900"/>
        </a:xfrm>
        <a:prstGeom prst="roundRect">
          <a:avLst/>
        </a:prstGeom>
        <a:solidFill>
          <a:sysClr val="window" lastClr="FFFFFF">
            <a:alpha val="50000"/>
          </a:sys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551770</xdr:colOff>
      <xdr:row>11</xdr:row>
      <xdr:rowOff>97518</xdr:rowOff>
    </xdr:from>
    <xdr:to>
      <xdr:col>19</xdr:col>
      <xdr:colOff>396989</xdr:colOff>
      <xdr:row>17</xdr:row>
      <xdr:rowOff>184943</xdr:rowOff>
    </xdr:to>
    <xdr:sp macro="" textlink="">
      <xdr:nvSpPr>
        <xdr:cNvPr id="19" name="Rectangle: Rounded Corners 18">
          <a:extLst>
            <a:ext uri="{FF2B5EF4-FFF2-40B4-BE49-F238E27FC236}">
              <a16:creationId xmlns:a16="http://schemas.microsoft.com/office/drawing/2014/main" id="{DB12FCC5-C437-4700-8066-7C313CC66BBB}"/>
            </a:ext>
          </a:extLst>
        </xdr:cNvPr>
        <xdr:cNvSpPr/>
      </xdr:nvSpPr>
      <xdr:spPr>
        <a:xfrm>
          <a:off x="10203770" y="2193018"/>
          <a:ext cx="1654969" cy="1230425"/>
        </a:xfrm>
        <a:prstGeom prst="roundRect">
          <a:avLst/>
        </a:prstGeom>
        <a:solidFill>
          <a:sysClr val="window" lastClr="FFFFFF">
            <a:alpha val="50000"/>
          </a:sys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550183</xdr:colOff>
      <xdr:row>11</xdr:row>
      <xdr:rowOff>111125</xdr:rowOff>
    </xdr:from>
    <xdr:to>
      <xdr:col>22</xdr:col>
      <xdr:colOff>395401</xdr:colOff>
      <xdr:row>18</xdr:row>
      <xdr:rowOff>5556</xdr:rowOff>
    </xdr:to>
    <xdr:sp macro="" textlink="">
      <xdr:nvSpPr>
        <xdr:cNvPr id="20" name="Rectangle: Rounded Corners 19">
          <a:extLst>
            <a:ext uri="{FF2B5EF4-FFF2-40B4-BE49-F238E27FC236}">
              <a16:creationId xmlns:a16="http://schemas.microsoft.com/office/drawing/2014/main" id="{285718B1-084F-47E5-BCFA-B5662CDBB918}"/>
            </a:ext>
          </a:extLst>
        </xdr:cNvPr>
        <xdr:cNvSpPr/>
      </xdr:nvSpPr>
      <xdr:spPr>
        <a:xfrm>
          <a:off x="12011933" y="2206625"/>
          <a:ext cx="1654968" cy="1227931"/>
        </a:xfrm>
        <a:prstGeom prst="roundRect">
          <a:avLst/>
        </a:prstGeom>
        <a:solidFill>
          <a:sysClr val="window" lastClr="FFFFFF">
            <a:alpha val="50000"/>
          </a:sys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591344</xdr:colOff>
      <xdr:row>11</xdr:row>
      <xdr:rowOff>97519</xdr:rowOff>
    </xdr:from>
    <xdr:to>
      <xdr:col>28</xdr:col>
      <xdr:colOff>436563</xdr:colOff>
      <xdr:row>18</xdr:row>
      <xdr:rowOff>17463</xdr:rowOff>
    </xdr:to>
    <xdr:sp macro="" textlink="">
      <xdr:nvSpPr>
        <xdr:cNvPr id="22" name="Rectangle: Rounded Corners 21">
          <a:extLst>
            <a:ext uri="{FF2B5EF4-FFF2-40B4-BE49-F238E27FC236}">
              <a16:creationId xmlns:a16="http://schemas.microsoft.com/office/drawing/2014/main" id="{689C2754-19D1-4A81-9FFE-D7ECEB12EEBE}"/>
            </a:ext>
          </a:extLst>
        </xdr:cNvPr>
        <xdr:cNvSpPr/>
      </xdr:nvSpPr>
      <xdr:spPr>
        <a:xfrm>
          <a:off x="15672594" y="2193019"/>
          <a:ext cx="1654969" cy="1253444"/>
        </a:xfrm>
        <a:prstGeom prst="roundRect">
          <a:avLst/>
        </a:prstGeom>
        <a:solidFill>
          <a:schemeClr val="bg1">
            <a:alpha val="50000"/>
          </a:scheme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460262</xdr:colOff>
      <xdr:row>11</xdr:row>
      <xdr:rowOff>128928</xdr:rowOff>
    </xdr:from>
    <xdr:to>
      <xdr:col>7</xdr:col>
      <xdr:colOff>448356</xdr:colOff>
      <xdr:row>13</xdr:row>
      <xdr:rowOff>69397</xdr:rowOff>
    </xdr:to>
    <xdr:sp macro="" textlink="">
      <xdr:nvSpPr>
        <xdr:cNvPr id="6" name="TextBox 5">
          <a:extLst>
            <a:ext uri="{FF2B5EF4-FFF2-40B4-BE49-F238E27FC236}">
              <a16:creationId xmlns:a16="http://schemas.microsoft.com/office/drawing/2014/main" id="{2A02630A-921E-49F9-948F-95B5702EA353}"/>
            </a:ext>
          </a:extLst>
        </xdr:cNvPr>
        <xdr:cNvSpPr txBox="1"/>
      </xdr:nvSpPr>
      <xdr:spPr>
        <a:xfrm>
          <a:off x="3521869" y="2224428"/>
          <a:ext cx="1212737"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Total</a:t>
          </a:r>
          <a:r>
            <a:rPr lang="en-IN" sz="1600" b="1" baseline="0">
              <a:solidFill>
                <a:sysClr val="windowText" lastClr="000000"/>
              </a:solidFill>
            </a:rPr>
            <a:t> Sales</a:t>
          </a:r>
          <a:endParaRPr lang="en-IN" sz="1600" b="1">
            <a:solidFill>
              <a:sysClr val="windowText" lastClr="000000"/>
            </a:solidFill>
          </a:endParaRPr>
        </a:p>
      </xdr:txBody>
    </xdr:sp>
    <xdr:clientData/>
  </xdr:twoCellAnchor>
  <xdr:twoCellAnchor>
    <xdr:from>
      <xdr:col>8</xdr:col>
      <xdr:colOff>402772</xdr:colOff>
      <xdr:row>11</xdr:row>
      <xdr:rowOff>146956</xdr:rowOff>
    </xdr:from>
    <xdr:to>
      <xdr:col>10</xdr:col>
      <xdr:colOff>478972</xdr:colOff>
      <xdr:row>14</xdr:row>
      <xdr:rowOff>13606</xdr:rowOff>
    </xdr:to>
    <xdr:sp macro="" textlink="">
      <xdr:nvSpPr>
        <xdr:cNvPr id="23" name="TextBox 22">
          <a:extLst>
            <a:ext uri="{FF2B5EF4-FFF2-40B4-BE49-F238E27FC236}">
              <a16:creationId xmlns:a16="http://schemas.microsoft.com/office/drawing/2014/main" id="{2CC005A1-8745-410B-BF0B-2FF6459BE049}"/>
            </a:ext>
          </a:extLst>
        </xdr:cNvPr>
        <xdr:cNvSpPr txBox="1"/>
      </xdr:nvSpPr>
      <xdr:spPr>
        <a:xfrm>
          <a:off x="5301343" y="2242456"/>
          <a:ext cx="1300843"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Total</a:t>
          </a:r>
          <a:r>
            <a:rPr lang="en-IN" sz="1600" b="1" baseline="0">
              <a:solidFill>
                <a:sysClr val="windowText" lastClr="000000"/>
              </a:solidFill>
            </a:rPr>
            <a:t> Orders</a:t>
          </a:r>
          <a:endParaRPr lang="en-IN" sz="1600" b="1">
            <a:solidFill>
              <a:sysClr val="windowText" lastClr="000000"/>
            </a:solidFill>
          </a:endParaRPr>
        </a:p>
      </xdr:txBody>
    </xdr:sp>
    <xdr:clientData/>
  </xdr:twoCellAnchor>
  <xdr:twoCellAnchor>
    <xdr:from>
      <xdr:col>11</xdr:col>
      <xdr:colOff>366033</xdr:colOff>
      <xdr:row>11</xdr:row>
      <xdr:rowOff>157843</xdr:rowOff>
    </xdr:from>
    <xdr:to>
      <xdr:col>13</xdr:col>
      <xdr:colOff>518433</xdr:colOff>
      <xdr:row>14</xdr:row>
      <xdr:rowOff>138793</xdr:rowOff>
    </xdr:to>
    <xdr:sp macro="" textlink="">
      <xdr:nvSpPr>
        <xdr:cNvPr id="24" name="TextBox 23">
          <a:extLst>
            <a:ext uri="{FF2B5EF4-FFF2-40B4-BE49-F238E27FC236}">
              <a16:creationId xmlns:a16="http://schemas.microsoft.com/office/drawing/2014/main" id="{03EBC54C-291B-42E2-BC01-BECBF6315434}"/>
            </a:ext>
          </a:extLst>
        </xdr:cNvPr>
        <xdr:cNvSpPr txBox="1"/>
      </xdr:nvSpPr>
      <xdr:spPr>
        <a:xfrm>
          <a:off x="7101569" y="2253343"/>
          <a:ext cx="1377043"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 Customers</a:t>
          </a:r>
        </a:p>
      </xdr:txBody>
    </xdr:sp>
    <xdr:clientData/>
  </xdr:twoCellAnchor>
  <xdr:twoCellAnchor>
    <xdr:from>
      <xdr:col>14</xdr:col>
      <xdr:colOff>281214</xdr:colOff>
      <xdr:row>11</xdr:row>
      <xdr:rowOff>79828</xdr:rowOff>
    </xdr:from>
    <xdr:to>
      <xdr:col>16</xdr:col>
      <xdr:colOff>366939</xdr:colOff>
      <xdr:row>15</xdr:row>
      <xdr:rowOff>60778</xdr:rowOff>
    </xdr:to>
    <xdr:sp macro="" textlink="">
      <xdr:nvSpPr>
        <xdr:cNvPr id="25" name="TextBox 24">
          <a:extLst>
            <a:ext uri="{FF2B5EF4-FFF2-40B4-BE49-F238E27FC236}">
              <a16:creationId xmlns:a16="http://schemas.microsoft.com/office/drawing/2014/main" id="{B68DE60B-EE1E-44A5-8ABB-D42D78217B69}"/>
            </a:ext>
          </a:extLst>
        </xdr:cNvPr>
        <xdr:cNvSpPr txBox="1"/>
      </xdr:nvSpPr>
      <xdr:spPr>
        <a:xfrm>
          <a:off x="8726714" y="2175328"/>
          <a:ext cx="12922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r>
            <a:rPr lang="en-IN" sz="1400" b="1">
              <a:solidFill>
                <a:sysClr val="windowText" lastClr="000000"/>
              </a:solidFill>
            </a:rPr>
            <a:t>Total Quantity Sold</a:t>
          </a:r>
        </a:p>
      </xdr:txBody>
    </xdr:sp>
    <xdr:clientData/>
  </xdr:twoCellAnchor>
  <xdr:twoCellAnchor>
    <xdr:from>
      <xdr:col>17</xdr:col>
      <xdr:colOff>438604</xdr:colOff>
      <xdr:row>11</xdr:row>
      <xdr:rowOff>150586</xdr:rowOff>
    </xdr:from>
    <xdr:to>
      <xdr:col>19</xdr:col>
      <xdr:colOff>591004</xdr:colOff>
      <xdr:row>14</xdr:row>
      <xdr:rowOff>112486</xdr:rowOff>
    </xdr:to>
    <xdr:sp macro="" textlink="">
      <xdr:nvSpPr>
        <xdr:cNvPr id="26" name="TextBox 25">
          <a:extLst>
            <a:ext uri="{FF2B5EF4-FFF2-40B4-BE49-F238E27FC236}">
              <a16:creationId xmlns:a16="http://schemas.microsoft.com/office/drawing/2014/main" id="{E77820EB-9288-4FB6-A002-D924F25C9E35}"/>
            </a:ext>
          </a:extLst>
        </xdr:cNvPr>
        <xdr:cNvSpPr txBox="1"/>
      </xdr:nvSpPr>
      <xdr:spPr>
        <a:xfrm>
          <a:off x="10693854" y="2246086"/>
          <a:ext cx="1358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Total Profit</a:t>
          </a:r>
        </a:p>
      </xdr:txBody>
    </xdr:sp>
    <xdr:clientData/>
  </xdr:twoCellAnchor>
  <xdr:twoCellAnchor>
    <xdr:from>
      <xdr:col>20</xdr:col>
      <xdr:colOff>274412</xdr:colOff>
      <xdr:row>12</xdr:row>
      <xdr:rowOff>13607</xdr:rowOff>
    </xdr:from>
    <xdr:to>
      <xdr:col>22</xdr:col>
      <xdr:colOff>445862</xdr:colOff>
      <xdr:row>15</xdr:row>
      <xdr:rowOff>99332</xdr:rowOff>
    </xdr:to>
    <xdr:sp macro="" textlink="">
      <xdr:nvSpPr>
        <xdr:cNvPr id="27" name="TextBox 26">
          <a:extLst>
            <a:ext uri="{FF2B5EF4-FFF2-40B4-BE49-F238E27FC236}">
              <a16:creationId xmlns:a16="http://schemas.microsoft.com/office/drawing/2014/main" id="{0278A673-D8F9-4D8B-B554-77FF6FB21B03}"/>
            </a:ext>
          </a:extLst>
        </xdr:cNvPr>
        <xdr:cNvSpPr txBox="1"/>
      </xdr:nvSpPr>
      <xdr:spPr>
        <a:xfrm>
          <a:off x="12339412" y="2299607"/>
          <a:ext cx="1377950"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Profit Margin %</a:t>
          </a:r>
        </a:p>
      </xdr:txBody>
    </xdr:sp>
    <xdr:clientData/>
  </xdr:twoCellAnchor>
  <xdr:twoCellAnchor>
    <xdr:from>
      <xdr:col>26</xdr:col>
      <xdr:colOff>263298</xdr:colOff>
      <xdr:row>11</xdr:row>
      <xdr:rowOff>156482</xdr:rowOff>
    </xdr:from>
    <xdr:to>
      <xdr:col>29</xdr:col>
      <xdr:colOff>53748</xdr:colOff>
      <xdr:row>15</xdr:row>
      <xdr:rowOff>118382</xdr:rowOff>
    </xdr:to>
    <xdr:sp macro="" textlink="">
      <xdr:nvSpPr>
        <xdr:cNvPr id="29" name="TextBox 28">
          <a:extLst>
            <a:ext uri="{FF2B5EF4-FFF2-40B4-BE49-F238E27FC236}">
              <a16:creationId xmlns:a16="http://schemas.microsoft.com/office/drawing/2014/main" id="{D27B386E-357D-4679-B1FE-18D67A4DFD7B}"/>
            </a:ext>
          </a:extLst>
        </xdr:cNvPr>
        <xdr:cNvSpPr txBox="1"/>
      </xdr:nvSpPr>
      <xdr:spPr>
        <a:xfrm>
          <a:off x="15947798" y="2251982"/>
          <a:ext cx="1600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Return Rate %</a:t>
          </a:r>
        </a:p>
      </xdr:txBody>
    </xdr:sp>
    <xdr:clientData/>
  </xdr:twoCellAnchor>
  <xdr:twoCellAnchor>
    <xdr:from>
      <xdr:col>5</xdr:col>
      <xdr:colOff>1</xdr:colOff>
      <xdr:row>19</xdr:row>
      <xdr:rowOff>111124</xdr:rowOff>
    </xdr:from>
    <xdr:to>
      <xdr:col>17</xdr:col>
      <xdr:colOff>23812</xdr:colOff>
      <xdr:row>45</xdr:row>
      <xdr:rowOff>107155</xdr:rowOff>
    </xdr:to>
    <xdr:graphicFrame macro="">
      <xdr:nvGraphicFramePr>
        <xdr:cNvPr id="31" name="Chart 30">
          <a:extLst>
            <a:ext uri="{FF2B5EF4-FFF2-40B4-BE49-F238E27FC236}">
              <a16:creationId xmlns:a16="http://schemas.microsoft.com/office/drawing/2014/main" id="{707340F1-D9E6-465E-AF33-58E3BB3A8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222251</xdr:colOff>
      <xdr:row>19</xdr:row>
      <xdr:rowOff>95250</xdr:rowOff>
    </xdr:from>
    <xdr:to>
      <xdr:col>28</xdr:col>
      <xdr:colOff>309563</xdr:colOff>
      <xdr:row>45</xdr:row>
      <xdr:rowOff>95250</xdr:rowOff>
    </xdr:to>
    <xdr:graphicFrame macro="">
      <xdr:nvGraphicFramePr>
        <xdr:cNvPr id="32" name="Chart 31">
          <a:extLst>
            <a:ext uri="{FF2B5EF4-FFF2-40B4-BE49-F238E27FC236}">
              <a16:creationId xmlns:a16="http://schemas.microsoft.com/office/drawing/2014/main" id="{CCEA9A21-28CA-48C4-AB18-AB3898BE1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195793</xdr:colOff>
      <xdr:row>46</xdr:row>
      <xdr:rowOff>79375</xdr:rowOff>
    </xdr:from>
    <xdr:to>
      <xdr:col>28</xdr:col>
      <xdr:colOff>381001</xdr:colOff>
      <xdr:row>71</xdr:row>
      <xdr:rowOff>142874</xdr:rowOff>
    </xdr:to>
    <xdr:graphicFrame macro="">
      <xdr:nvGraphicFramePr>
        <xdr:cNvPr id="55" name="Chart 54">
          <a:extLst>
            <a:ext uri="{FF2B5EF4-FFF2-40B4-BE49-F238E27FC236}">
              <a16:creationId xmlns:a16="http://schemas.microsoft.com/office/drawing/2014/main" id="{9D9E41F0-FE8A-42B6-A1A0-09F4DA13C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103187</xdr:colOff>
      <xdr:row>46</xdr:row>
      <xdr:rowOff>79375</xdr:rowOff>
    </xdr:from>
    <xdr:to>
      <xdr:col>17</xdr:col>
      <xdr:colOff>47624</xdr:colOff>
      <xdr:row>71</xdr:row>
      <xdr:rowOff>158750</xdr:rowOff>
    </xdr:to>
    <xdr:graphicFrame macro="">
      <xdr:nvGraphicFramePr>
        <xdr:cNvPr id="59" name="Chart 58">
          <a:extLst>
            <a:ext uri="{FF2B5EF4-FFF2-40B4-BE49-F238E27FC236}">
              <a16:creationId xmlns:a16="http://schemas.microsoft.com/office/drawing/2014/main" id="{68D9890E-D0D9-4A5C-B849-AAE4D7080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141174</xdr:colOff>
      <xdr:row>38</xdr:row>
      <xdr:rowOff>1</xdr:rowOff>
    </xdr:from>
    <xdr:to>
      <xdr:col>32</xdr:col>
      <xdr:colOff>544286</xdr:colOff>
      <xdr:row>73</xdr:row>
      <xdr:rowOff>40821</xdr:rowOff>
    </xdr:to>
    <mc:AlternateContent xmlns:mc="http://schemas.openxmlformats.org/markup-compatibility/2006" xmlns:a14="http://schemas.microsoft.com/office/drawing/2010/main">
      <mc:Choice Requires="a14">
        <xdr:graphicFrame macro="">
          <xdr:nvGraphicFramePr>
            <xdr:cNvPr id="38" name="Product Name">
              <a:extLst>
                <a:ext uri="{FF2B5EF4-FFF2-40B4-BE49-F238E27FC236}">
                  <a16:creationId xmlns:a16="http://schemas.microsoft.com/office/drawing/2014/main" id="{686C83FF-67CE-49E6-8220-E998269027B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7635424" y="7239001"/>
              <a:ext cx="2212862" cy="670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0</xdr:colOff>
      <xdr:row>34</xdr:row>
      <xdr:rowOff>0</xdr:rowOff>
    </xdr:from>
    <xdr:to>
      <xdr:col>31</xdr:col>
      <xdr:colOff>304800</xdr:colOff>
      <xdr:row>35</xdr:row>
      <xdr:rowOff>114300</xdr:rowOff>
    </xdr:to>
    <xdr:sp macro="" textlink="">
      <xdr:nvSpPr>
        <xdr:cNvPr id="4098" name="AutoShape 2">
          <a:extLst>
            <a:ext uri="{FF2B5EF4-FFF2-40B4-BE49-F238E27FC236}">
              <a16:creationId xmlns:a16="http://schemas.microsoft.com/office/drawing/2014/main" id="{7EAF43A1-442F-4217-A6E1-432463927E8E}"/>
            </a:ext>
          </a:extLst>
        </xdr:cNvPr>
        <xdr:cNvSpPr>
          <a:spLocks noChangeAspect="1" noChangeArrowheads="1"/>
        </xdr:cNvSpPr>
      </xdr:nvSpPr>
      <xdr:spPr bwMode="auto">
        <a:xfrm>
          <a:off x="188976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34</xdr:row>
      <xdr:rowOff>0</xdr:rowOff>
    </xdr:from>
    <xdr:to>
      <xdr:col>31</xdr:col>
      <xdr:colOff>304800</xdr:colOff>
      <xdr:row>35</xdr:row>
      <xdr:rowOff>114300</xdr:rowOff>
    </xdr:to>
    <xdr:sp macro="" textlink="">
      <xdr:nvSpPr>
        <xdr:cNvPr id="4099" name="AutoShape 3">
          <a:extLst>
            <a:ext uri="{FF2B5EF4-FFF2-40B4-BE49-F238E27FC236}">
              <a16:creationId xmlns:a16="http://schemas.microsoft.com/office/drawing/2014/main" id="{EFE6F928-E936-4B57-8A3B-70FE847486FB}"/>
            </a:ext>
          </a:extLst>
        </xdr:cNvPr>
        <xdr:cNvSpPr>
          <a:spLocks noChangeAspect="1" noChangeArrowheads="1"/>
        </xdr:cNvSpPr>
      </xdr:nvSpPr>
      <xdr:spPr bwMode="auto">
        <a:xfrm>
          <a:off x="188976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34</xdr:row>
      <xdr:rowOff>0</xdr:rowOff>
    </xdr:from>
    <xdr:to>
      <xdr:col>31</xdr:col>
      <xdr:colOff>304800</xdr:colOff>
      <xdr:row>35</xdr:row>
      <xdr:rowOff>114300</xdr:rowOff>
    </xdr:to>
    <xdr:sp macro="" textlink="">
      <xdr:nvSpPr>
        <xdr:cNvPr id="4100" name="AutoShape 4">
          <a:extLst>
            <a:ext uri="{FF2B5EF4-FFF2-40B4-BE49-F238E27FC236}">
              <a16:creationId xmlns:a16="http://schemas.microsoft.com/office/drawing/2014/main" id="{58EBFB3B-8B96-4E57-8E26-327EF78700E1}"/>
            </a:ext>
          </a:extLst>
        </xdr:cNvPr>
        <xdr:cNvSpPr>
          <a:spLocks noChangeAspect="1" noChangeArrowheads="1"/>
        </xdr:cNvSpPr>
      </xdr:nvSpPr>
      <xdr:spPr bwMode="auto">
        <a:xfrm>
          <a:off x="188976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34</xdr:row>
      <xdr:rowOff>0</xdr:rowOff>
    </xdr:from>
    <xdr:to>
      <xdr:col>31</xdr:col>
      <xdr:colOff>304800</xdr:colOff>
      <xdr:row>35</xdr:row>
      <xdr:rowOff>114300</xdr:rowOff>
    </xdr:to>
    <xdr:sp macro="" textlink="">
      <xdr:nvSpPr>
        <xdr:cNvPr id="4101" name="AutoShape 5">
          <a:extLst>
            <a:ext uri="{FF2B5EF4-FFF2-40B4-BE49-F238E27FC236}">
              <a16:creationId xmlns:a16="http://schemas.microsoft.com/office/drawing/2014/main" id="{12DC5B53-44D8-4DF1-8E0B-FAFE4BE01569}"/>
            </a:ext>
          </a:extLst>
        </xdr:cNvPr>
        <xdr:cNvSpPr>
          <a:spLocks noChangeAspect="1" noChangeArrowheads="1"/>
        </xdr:cNvSpPr>
      </xdr:nvSpPr>
      <xdr:spPr bwMode="auto">
        <a:xfrm>
          <a:off x="188976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440531</xdr:colOff>
      <xdr:row>1</xdr:row>
      <xdr:rowOff>59531</xdr:rowOff>
    </xdr:from>
    <xdr:to>
      <xdr:col>15</xdr:col>
      <xdr:colOff>138113</xdr:colOff>
      <xdr:row>2</xdr:row>
      <xdr:rowOff>114299</xdr:rowOff>
    </xdr:to>
    <xdr:sp macro="" textlink="">
      <xdr:nvSpPr>
        <xdr:cNvPr id="4102" name="AutoShape 6">
          <a:extLst>
            <a:ext uri="{FF2B5EF4-FFF2-40B4-BE49-F238E27FC236}">
              <a16:creationId xmlns:a16="http://schemas.microsoft.com/office/drawing/2014/main" id="{0BE9E2F4-4661-41FB-B9C7-5F7AA2C0E9FE}"/>
            </a:ext>
          </a:extLst>
        </xdr:cNvPr>
        <xdr:cNvSpPr>
          <a:spLocks noChangeAspect="1" noChangeArrowheads="1"/>
        </xdr:cNvSpPr>
      </xdr:nvSpPr>
      <xdr:spPr bwMode="auto">
        <a:xfrm>
          <a:off x="8941594" y="250031"/>
          <a:ext cx="304800" cy="245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270667</xdr:colOff>
      <xdr:row>1</xdr:row>
      <xdr:rowOff>167298</xdr:rowOff>
    </xdr:from>
    <xdr:to>
      <xdr:col>14</xdr:col>
      <xdr:colOff>15875</xdr:colOff>
      <xdr:row>9</xdr:row>
      <xdr:rowOff>127000</xdr:rowOff>
    </xdr:to>
    <xdr:grpSp>
      <xdr:nvGrpSpPr>
        <xdr:cNvPr id="36" name="Group 35">
          <a:extLst>
            <a:ext uri="{FF2B5EF4-FFF2-40B4-BE49-F238E27FC236}">
              <a16:creationId xmlns:a16="http://schemas.microsoft.com/office/drawing/2014/main" id="{D3BE5284-61E1-4A43-B799-5FBCA2578775}"/>
            </a:ext>
          </a:extLst>
        </xdr:cNvPr>
        <xdr:cNvGrpSpPr/>
      </xdr:nvGrpSpPr>
      <xdr:grpSpPr>
        <a:xfrm>
          <a:off x="884142" y="361027"/>
          <a:ext cx="7720377" cy="1509532"/>
          <a:chOff x="818629" y="262548"/>
          <a:chExt cx="7690740" cy="1578952"/>
        </a:xfrm>
      </xdr:grpSpPr>
      <xdr:sp macro="" textlink="">
        <xdr:nvSpPr>
          <xdr:cNvPr id="5" name="TextBox 4">
            <a:extLst>
              <a:ext uri="{FF2B5EF4-FFF2-40B4-BE49-F238E27FC236}">
                <a16:creationId xmlns:a16="http://schemas.microsoft.com/office/drawing/2014/main" id="{7CDBE129-5109-465F-9460-26B8CE40AAEB}"/>
              </a:ext>
            </a:extLst>
          </xdr:cNvPr>
          <xdr:cNvSpPr txBox="1"/>
        </xdr:nvSpPr>
        <xdr:spPr>
          <a:xfrm>
            <a:off x="2205884" y="403299"/>
            <a:ext cx="6303485" cy="14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Ecommerce</a:t>
            </a:r>
            <a:r>
              <a:rPr lang="en-IN" sz="3600" b="1" baseline="0">
                <a:solidFill>
                  <a:schemeClr val="bg1"/>
                </a:solidFill>
              </a:rPr>
              <a:t> Sales Dashborad</a:t>
            </a:r>
          </a:p>
          <a:p>
            <a:r>
              <a:rPr lang="en-IN" sz="1600" b="1" baseline="0">
                <a:solidFill>
                  <a:schemeClr val="bg1"/>
                </a:solidFill>
              </a:rPr>
              <a:t>Track your sales perfomance, customer insights and product trends</a:t>
            </a:r>
          </a:p>
          <a:p>
            <a:endParaRPr lang="en-IN" sz="3600" b="1" baseline="0">
              <a:solidFill>
                <a:schemeClr val="bg1"/>
              </a:solidFill>
            </a:endParaRPr>
          </a:p>
          <a:p>
            <a:endParaRPr lang="en-IN" sz="3600" b="1">
              <a:solidFill>
                <a:schemeClr val="bg1"/>
              </a:solidFill>
            </a:endParaRPr>
          </a:p>
        </xdr:txBody>
      </xdr:sp>
      <xdr:pic>
        <xdr:nvPicPr>
          <xdr:cNvPr id="35" name="Picture 34">
            <a:extLst>
              <a:ext uri="{FF2B5EF4-FFF2-40B4-BE49-F238E27FC236}">
                <a16:creationId xmlns:a16="http://schemas.microsoft.com/office/drawing/2014/main" id="{87B9FA93-0833-4EA3-9299-EEABF36F5BDE}"/>
              </a:ext>
            </a:extLst>
          </xdr:cNvPr>
          <xdr:cNvPicPr>
            <a:picLocks noChangeAspect="1"/>
          </xdr:cNvPicPr>
        </xdr:nvPicPr>
        <xdr:blipFill rotWithShape="1">
          <a:blip xmlns:r="http://schemas.openxmlformats.org/officeDocument/2006/relationships" r:embed="rId5"/>
          <a:srcRect l="19500" t="26291" r="26500" b="20188"/>
          <a:stretch/>
        </xdr:blipFill>
        <xdr:spPr>
          <a:xfrm>
            <a:off x="818629" y="262548"/>
            <a:ext cx="996844" cy="1048728"/>
          </a:xfrm>
          <a:prstGeom prst="rect">
            <a:avLst/>
          </a:prstGeom>
        </xdr:spPr>
      </xdr:pic>
    </xdr:grpSp>
    <xdr:clientData/>
  </xdr:twoCellAnchor>
  <xdr:twoCellAnchor editAs="oneCell">
    <xdr:from>
      <xdr:col>8</xdr:col>
      <xdr:colOff>58767</xdr:colOff>
      <xdr:row>13</xdr:row>
      <xdr:rowOff>133350</xdr:rowOff>
    </xdr:from>
    <xdr:to>
      <xdr:col>8</xdr:col>
      <xdr:colOff>595311</xdr:colOff>
      <xdr:row>16</xdr:row>
      <xdr:rowOff>95250</xdr:rowOff>
    </xdr:to>
    <xdr:pic>
      <xdr:nvPicPr>
        <xdr:cNvPr id="37" name="Picture 36">
          <a:extLst>
            <a:ext uri="{FF2B5EF4-FFF2-40B4-BE49-F238E27FC236}">
              <a16:creationId xmlns:a16="http://schemas.microsoft.com/office/drawing/2014/main" id="{B4413922-D3A8-4076-AA53-76B7C37C5BF0}"/>
            </a:ext>
          </a:extLst>
        </xdr:cNvPr>
        <xdr:cNvPicPr>
          <a:picLocks noChangeAspect="1"/>
        </xdr:cNvPicPr>
      </xdr:nvPicPr>
      <xdr:blipFill>
        <a:blip xmlns:r="http://schemas.openxmlformats.org/officeDocument/2006/relationships" r:embed="rId6"/>
        <a:stretch>
          <a:fillRect/>
        </a:stretch>
      </xdr:blipFill>
      <xdr:spPr>
        <a:xfrm>
          <a:off x="4935567" y="2609850"/>
          <a:ext cx="536544" cy="533400"/>
        </a:xfrm>
        <a:prstGeom prst="rect">
          <a:avLst/>
        </a:prstGeom>
        <a:ln>
          <a:solidFill>
            <a:schemeClr val="bg1"/>
          </a:solidFill>
        </a:ln>
      </xdr:spPr>
    </xdr:pic>
    <xdr:clientData/>
  </xdr:twoCellAnchor>
  <xdr:twoCellAnchor editAs="oneCell">
    <xdr:from>
      <xdr:col>4</xdr:col>
      <xdr:colOff>581912</xdr:colOff>
      <xdr:row>13</xdr:row>
      <xdr:rowOff>79375</xdr:rowOff>
    </xdr:from>
    <xdr:to>
      <xdr:col>5</xdr:col>
      <xdr:colOff>550312</xdr:colOff>
      <xdr:row>16</xdr:row>
      <xdr:rowOff>66674</xdr:rowOff>
    </xdr:to>
    <xdr:pic>
      <xdr:nvPicPr>
        <xdr:cNvPr id="65" name="Picture 64" descr="Green Rupee Symbol Emblem: Finance Icon Featuring the Indian ...">
          <a:extLst>
            <a:ext uri="{FF2B5EF4-FFF2-40B4-BE49-F238E27FC236}">
              <a16:creationId xmlns:a16="http://schemas.microsoft.com/office/drawing/2014/main" id="{08C9A891-9040-474D-9803-ED35297D30B6}"/>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4200" t="4577" r="21508" b="-763"/>
        <a:stretch/>
      </xdr:blipFill>
      <xdr:spPr bwMode="auto">
        <a:xfrm>
          <a:off x="2994912" y="2555875"/>
          <a:ext cx="571650" cy="55879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95249</xdr:colOff>
      <xdr:row>13</xdr:row>
      <xdr:rowOff>169110</xdr:rowOff>
    </xdr:from>
    <xdr:to>
      <xdr:col>11</xdr:col>
      <xdr:colOff>587676</xdr:colOff>
      <xdr:row>16</xdr:row>
      <xdr:rowOff>63499</xdr:rowOff>
    </xdr:to>
    <xdr:pic>
      <xdr:nvPicPr>
        <xdr:cNvPr id="66" name="Picture 65" descr="Customer Icon Purple Vector Art, Icons, and Graphics for ...">
          <a:extLst>
            <a:ext uri="{FF2B5EF4-FFF2-40B4-BE49-F238E27FC236}">
              <a16:creationId xmlns:a16="http://schemas.microsoft.com/office/drawing/2014/main" id="{0106DE0C-A830-4965-AD5A-877F0B7E44AD}"/>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3123" t="13333" r="13824" b="11429"/>
        <a:stretch/>
      </xdr:blipFill>
      <xdr:spPr bwMode="auto">
        <a:xfrm>
          <a:off x="6730999" y="2645610"/>
          <a:ext cx="492427" cy="46588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142875</xdr:colOff>
      <xdr:row>13</xdr:row>
      <xdr:rowOff>163705</xdr:rowOff>
    </xdr:from>
    <xdr:to>
      <xdr:col>26</xdr:col>
      <xdr:colOff>508000</xdr:colOff>
      <xdr:row>16</xdr:row>
      <xdr:rowOff>158020</xdr:rowOff>
    </xdr:to>
    <xdr:pic>
      <xdr:nvPicPr>
        <xdr:cNvPr id="70" name="Picture 69" descr="Hand drawn cute illustration of price tag with percent sign. Flat store  sale doodle. Marketing promotion icon or sticker. Discount promo code symbol.  Price reduction. Isolated. 71274092 Vector Art at Vecteezy">
          <a:extLst>
            <a:ext uri="{FF2B5EF4-FFF2-40B4-BE49-F238E27FC236}">
              <a16:creationId xmlns:a16="http://schemas.microsoft.com/office/drawing/2014/main" id="{3083A47C-B265-4B89-AD79-7A145C66780B}"/>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5730" t="7105" r="25900" b="6338"/>
        <a:stretch/>
      </xdr:blipFill>
      <xdr:spPr bwMode="auto">
        <a:xfrm>
          <a:off x="15827375" y="2640205"/>
          <a:ext cx="365125" cy="56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15875</xdr:colOff>
      <xdr:row>14</xdr:row>
      <xdr:rowOff>150745</xdr:rowOff>
    </xdr:from>
    <xdr:to>
      <xdr:col>14</xdr:col>
      <xdr:colOff>463549</xdr:colOff>
      <xdr:row>16</xdr:row>
      <xdr:rowOff>187324</xdr:rowOff>
    </xdr:to>
    <xdr:pic>
      <xdr:nvPicPr>
        <xdr:cNvPr id="73" name="Picture 72" descr="Quantity - Free icons">
          <a:extLst>
            <a:ext uri="{FF2B5EF4-FFF2-40B4-BE49-F238E27FC236}">
              <a16:creationId xmlns:a16="http://schemas.microsoft.com/office/drawing/2014/main" id="{D9993A97-22AB-4D72-AA1B-329D39F27D8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461375" y="2817745"/>
          <a:ext cx="447674" cy="4175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47624</xdr:colOff>
      <xdr:row>14</xdr:row>
      <xdr:rowOff>24679</xdr:rowOff>
    </xdr:from>
    <xdr:to>
      <xdr:col>17</xdr:col>
      <xdr:colOff>573787</xdr:colOff>
      <xdr:row>16</xdr:row>
      <xdr:rowOff>174625</xdr:rowOff>
    </xdr:to>
    <xdr:pic>
      <xdr:nvPicPr>
        <xdr:cNvPr id="74" name="Picture 73" descr="Download Free Profit Icons in PNG &amp; SVG | Magnific (formerly ...">
          <a:extLst>
            <a:ext uri="{FF2B5EF4-FFF2-40B4-BE49-F238E27FC236}">
              <a16:creationId xmlns:a16="http://schemas.microsoft.com/office/drawing/2014/main" id="{71E867D0-5AEF-4AD0-B77B-D0A6C38146A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302874" y="2691679"/>
          <a:ext cx="526163" cy="530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15875</xdr:colOff>
      <xdr:row>13</xdr:row>
      <xdr:rowOff>86013</xdr:rowOff>
    </xdr:from>
    <xdr:to>
      <xdr:col>21</xdr:col>
      <xdr:colOff>79375</xdr:colOff>
      <xdr:row>16</xdr:row>
      <xdr:rowOff>187324</xdr:rowOff>
    </xdr:to>
    <xdr:pic>
      <xdr:nvPicPr>
        <xdr:cNvPr id="75" name="Picture 74" descr="Profit margin - Free business and finance icons">
          <a:extLst>
            <a:ext uri="{FF2B5EF4-FFF2-40B4-BE49-F238E27FC236}">
              <a16:creationId xmlns:a16="http://schemas.microsoft.com/office/drawing/2014/main" id="{2AC0888A-1D0D-44BA-842D-ED0B6B0EC9D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080875" y="2562513"/>
          <a:ext cx="666750" cy="672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523875</xdr:colOff>
      <xdr:row>14</xdr:row>
      <xdr:rowOff>47625</xdr:rowOff>
    </xdr:from>
    <xdr:to>
      <xdr:col>7</xdr:col>
      <xdr:colOff>257175</xdr:colOff>
      <xdr:row>16</xdr:row>
      <xdr:rowOff>104775</xdr:rowOff>
    </xdr:to>
    <xdr:sp macro="" textlink="pivot!W38">
      <xdr:nvSpPr>
        <xdr:cNvPr id="54" name="TextBox 53">
          <a:extLst>
            <a:ext uri="{FF2B5EF4-FFF2-40B4-BE49-F238E27FC236}">
              <a16:creationId xmlns:a16="http://schemas.microsoft.com/office/drawing/2014/main" id="{6D8A63CC-694A-4456-87AE-69F334E375D2}"/>
            </a:ext>
          </a:extLst>
        </xdr:cNvPr>
        <xdr:cNvSpPr txBox="1"/>
      </xdr:nvSpPr>
      <xdr:spPr>
        <a:xfrm>
          <a:off x="3571875" y="2714625"/>
          <a:ext cx="9525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9EFB5F-B54C-4B20-A66A-F5A82F91A5E9}" type="TxLink">
            <a:rPr lang="en-US" sz="1400" b="1" i="0" u="none" strike="noStrike">
              <a:solidFill>
                <a:srgbClr val="000000"/>
              </a:solidFill>
              <a:latin typeface="Calibri"/>
              <a:ea typeface="Calibri"/>
              <a:cs typeface="Calibri"/>
            </a:rPr>
            <a:pPr/>
            <a:t>27,28,061</a:t>
          </a:fld>
          <a:endParaRPr lang="en-IN" sz="1400" b="1"/>
        </a:p>
      </xdr:txBody>
    </xdr:sp>
    <xdr:clientData/>
  </xdr:twoCellAnchor>
  <xdr:twoCellAnchor>
    <xdr:from>
      <xdr:col>9</xdr:col>
      <xdr:colOff>104775</xdr:colOff>
      <xdr:row>14</xdr:row>
      <xdr:rowOff>19049</xdr:rowOff>
    </xdr:from>
    <xdr:to>
      <xdr:col>10</xdr:col>
      <xdr:colOff>352425</xdr:colOff>
      <xdr:row>16</xdr:row>
      <xdr:rowOff>9524</xdr:rowOff>
    </xdr:to>
    <xdr:sp macro="" textlink="pivot!Y34">
      <xdr:nvSpPr>
        <xdr:cNvPr id="57" name="TextBox 56">
          <a:extLst>
            <a:ext uri="{FF2B5EF4-FFF2-40B4-BE49-F238E27FC236}">
              <a16:creationId xmlns:a16="http://schemas.microsoft.com/office/drawing/2014/main" id="{D00762B5-0BDF-4B9D-BFC5-B4A44E9D35D9}"/>
            </a:ext>
          </a:extLst>
        </xdr:cNvPr>
        <xdr:cNvSpPr txBox="1"/>
      </xdr:nvSpPr>
      <xdr:spPr>
        <a:xfrm>
          <a:off x="5591175" y="2686049"/>
          <a:ext cx="8572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1FFE1A-6B96-48F0-B317-2823A0140A3A}" type="TxLink">
            <a:rPr lang="en-US" sz="2000" b="1" i="0" u="none" strike="noStrike">
              <a:solidFill>
                <a:srgbClr val="000000"/>
              </a:solidFill>
              <a:latin typeface="Calibri"/>
              <a:ea typeface="Calibri"/>
              <a:cs typeface="Calibri"/>
            </a:rPr>
            <a:pPr/>
            <a:t>7000</a:t>
          </a:fld>
          <a:endParaRPr lang="en-IN" sz="2000" b="1"/>
        </a:p>
      </xdr:txBody>
    </xdr:sp>
    <xdr:clientData/>
  </xdr:twoCellAnchor>
  <xdr:twoCellAnchor>
    <xdr:from>
      <xdr:col>12</xdr:col>
      <xdr:colOff>105834</xdr:colOff>
      <xdr:row>14</xdr:row>
      <xdr:rowOff>0</xdr:rowOff>
    </xdr:from>
    <xdr:to>
      <xdr:col>13</xdr:col>
      <xdr:colOff>222250</xdr:colOff>
      <xdr:row>16</xdr:row>
      <xdr:rowOff>42333</xdr:rowOff>
    </xdr:to>
    <xdr:sp macro="" textlink="pivot!AB29">
      <xdr:nvSpPr>
        <xdr:cNvPr id="13" name="TextBox 12">
          <a:extLst>
            <a:ext uri="{FF2B5EF4-FFF2-40B4-BE49-F238E27FC236}">
              <a16:creationId xmlns:a16="http://schemas.microsoft.com/office/drawing/2014/main" id="{3AE0C3D5-B9B8-48CB-B84F-6503EDC1BC1F}"/>
            </a:ext>
          </a:extLst>
        </xdr:cNvPr>
        <xdr:cNvSpPr txBox="1"/>
      </xdr:nvSpPr>
      <xdr:spPr>
        <a:xfrm>
          <a:off x="7471834" y="2667000"/>
          <a:ext cx="730249"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7B2E84-9B69-4C44-A96B-EF952AABA5ED}" type="TxLink">
            <a:rPr lang="en-US" sz="2000" b="1" i="0" u="none" strike="noStrike">
              <a:solidFill>
                <a:srgbClr val="000000"/>
              </a:solidFill>
              <a:latin typeface="Calibri"/>
              <a:ea typeface="Calibri"/>
              <a:cs typeface="Calibri"/>
            </a:rPr>
            <a:pPr/>
            <a:t>7000</a:t>
          </a:fld>
          <a:endParaRPr lang="en-IN" sz="2000" b="1"/>
        </a:p>
      </xdr:txBody>
    </xdr:sp>
    <xdr:clientData/>
  </xdr:twoCellAnchor>
  <xdr:twoCellAnchor>
    <xdr:from>
      <xdr:col>15</xdr:col>
      <xdr:colOff>63500</xdr:colOff>
      <xdr:row>14</xdr:row>
      <xdr:rowOff>74083</xdr:rowOff>
    </xdr:from>
    <xdr:to>
      <xdr:col>16</xdr:col>
      <xdr:colOff>402166</xdr:colOff>
      <xdr:row>16</xdr:row>
      <xdr:rowOff>31749</xdr:rowOff>
    </xdr:to>
    <xdr:sp macro="" textlink="pivot!AE16">
      <xdr:nvSpPr>
        <xdr:cNvPr id="30" name="TextBox 29">
          <a:extLst>
            <a:ext uri="{FF2B5EF4-FFF2-40B4-BE49-F238E27FC236}">
              <a16:creationId xmlns:a16="http://schemas.microsoft.com/office/drawing/2014/main" id="{F1C2A976-3469-4CCD-A3DA-551590CE8B7C}"/>
            </a:ext>
          </a:extLst>
        </xdr:cNvPr>
        <xdr:cNvSpPr txBox="1"/>
      </xdr:nvSpPr>
      <xdr:spPr>
        <a:xfrm>
          <a:off x="9271000" y="2741083"/>
          <a:ext cx="952499"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DFFB30-5C7F-4A73-B65C-3FBFA8EDFBE7}" type="TxLink">
            <a:rPr lang="en-US" sz="2000" b="1" i="0" u="none" strike="noStrike">
              <a:solidFill>
                <a:srgbClr val="000000"/>
              </a:solidFill>
              <a:latin typeface="Calibri"/>
              <a:ea typeface="Calibri"/>
              <a:cs typeface="Calibri"/>
            </a:rPr>
            <a:pPr/>
            <a:t>20935</a:t>
          </a:fld>
          <a:endParaRPr lang="en-IN" sz="2000" b="1"/>
        </a:p>
      </xdr:txBody>
    </xdr:sp>
    <xdr:clientData/>
  </xdr:twoCellAnchor>
  <xdr:twoCellAnchor>
    <xdr:from>
      <xdr:col>17</xdr:col>
      <xdr:colOff>507999</xdr:colOff>
      <xdr:row>14</xdr:row>
      <xdr:rowOff>84667</xdr:rowOff>
    </xdr:from>
    <xdr:to>
      <xdr:col>19</xdr:col>
      <xdr:colOff>338667</xdr:colOff>
      <xdr:row>16</xdr:row>
      <xdr:rowOff>0</xdr:rowOff>
    </xdr:to>
    <xdr:sp macro="" textlink="pivot!AH5">
      <xdr:nvSpPr>
        <xdr:cNvPr id="33" name="TextBox 32">
          <a:extLst>
            <a:ext uri="{FF2B5EF4-FFF2-40B4-BE49-F238E27FC236}">
              <a16:creationId xmlns:a16="http://schemas.microsoft.com/office/drawing/2014/main" id="{EC411699-68CB-4F82-A04B-0CA0FA49735A}"/>
            </a:ext>
          </a:extLst>
        </xdr:cNvPr>
        <xdr:cNvSpPr txBox="1"/>
      </xdr:nvSpPr>
      <xdr:spPr>
        <a:xfrm>
          <a:off x="10943166" y="2751667"/>
          <a:ext cx="10583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06789F-0128-40C6-B27D-008EF7D7DFA3}" type="TxLink">
            <a:rPr lang="en-US" sz="1800" b="1" i="0" u="none" strike="noStrike">
              <a:solidFill>
                <a:srgbClr val="000000"/>
              </a:solidFill>
              <a:latin typeface="Calibri"/>
              <a:ea typeface="Calibri"/>
              <a:cs typeface="Calibri"/>
            </a:rPr>
            <a:pPr/>
            <a:t>6,15,504</a:t>
          </a:fld>
          <a:endParaRPr lang="en-IN" sz="1800" b="1"/>
        </a:p>
      </xdr:txBody>
    </xdr:sp>
    <xdr:clientData/>
  </xdr:twoCellAnchor>
  <xdr:twoCellAnchor>
    <xdr:from>
      <xdr:col>21</xdr:col>
      <xdr:colOff>190500</xdr:colOff>
      <xdr:row>14</xdr:row>
      <xdr:rowOff>105833</xdr:rowOff>
    </xdr:from>
    <xdr:to>
      <xdr:col>22</xdr:col>
      <xdr:colOff>359834</xdr:colOff>
      <xdr:row>16</xdr:row>
      <xdr:rowOff>42333</xdr:rowOff>
    </xdr:to>
    <xdr:sp macro="" textlink="pivot!AL5">
      <xdr:nvSpPr>
        <xdr:cNvPr id="34" name="TextBox 33">
          <a:extLst>
            <a:ext uri="{FF2B5EF4-FFF2-40B4-BE49-F238E27FC236}">
              <a16:creationId xmlns:a16="http://schemas.microsoft.com/office/drawing/2014/main" id="{47635A99-67D6-4A43-808A-EA8251464E5F}"/>
            </a:ext>
          </a:extLst>
        </xdr:cNvPr>
        <xdr:cNvSpPr txBox="1"/>
      </xdr:nvSpPr>
      <xdr:spPr>
        <a:xfrm>
          <a:off x="13081000" y="2772833"/>
          <a:ext cx="78316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A65F95-1889-4CB3-9C9D-6D994AFB990D}" type="TxLink">
            <a:rPr lang="en-US" sz="2000" b="1" i="0" u="none" strike="noStrike">
              <a:solidFill>
                <a:srgbClr val="000000"/>
              </a:solidFill>
              <a:latin typeface="Calibri"/>
              <a:ea typeface="Calibri"/>
              <a:cs typeface="Calibri"/>
            </a:rPr>
            <a:pPr/>
            <a:t>23%</a:t>
          </a:fld>
          <a:endParaRPr lang="en-IN" sz="2000" b="1"/>
        </a:p>
      </xdr:txBody>
    </xdr:sp>
    <xdr:clientData/>
  </xdr:twoCellAnchor>
  <xdr:twoCellAnchor>
    <xdr:from>
      <xdr:col>22</xdr:col>
      <xdr:colOff>581366</xdr:colOff>
      <xdr:row>11</xdr:row>
      <xdr:rowOff>81643</xdr:rowOff>
    </xdr:from>
    <xdr:to>
      <xdr:col>25</xdr:col>
      <xdr:colOff>544739</xdr:colOff>
      <xdr:row>17</xdr:row>
      <xdr:rowOff>171336</xdr:rowOff>
    </xdr:to>
    <xdr:grpSp>
      <xdr:nvGrpSpPr>
        <xdr:cNvPr id="41" name="Group 40">
          <a:extLst>
            <a:ext uri="{FF2B5EF4-FFF2-40B4-BE49-F238E27FC236}">
              <a16:creationId xmlns:a16="http://schemas.microsoft.com/office/drawing/2014/main" id="{C043B617-7916-4E31-B457-68F79A32BD02}"/>
            </a:ext>
          </a:extLst>
        </xdr:cNvPr>
        <xdr:cNvGrpSpPr/>
      </xdr:nvGrpSpPr>
      <xdr:grpSpPr>
        <a:xfrm>
          <a:off x="14077807" y="2212660"/>
          <a:ext cx="1803796" cy="1252066"/>
          <a:chOff x="14011616" y="2163536"/>
          <a:chExt cx="1800338" cy="1232693"/>
        </a:xfrm>
      </xdr:grpSpPr>
      <xdr:sp macro="" textlink="">
        <xdr:nvSpPr>
          <xdr:cNvPr id="21" name="Rectangle: Rounded Corners 20">
            <a:extLst>
              <a:ext uri="{FF2B5EF4-FFF2-40B4-BE49-F238E27FC236}">
                <a16:creationId xmlns:a16="http://schemas.microsoft.com/office/drawing/2014/main" id="{25B5879F-7E44-405F-844E-62C992BC1593}"/>
              </a:ext>
            </a:extLst>
          </xdr:cNvPr>
          <xdr:cNvSpPr/>
        </xdr:nvSpPr>
        <xdr:spPr>
          <a:xfrm>
            <a:off x="14011616" y="2163536"/>
            <a:ext cx="1682184" cy="1232693"/>
          </a:xfrm>
          <a:prstGeom prst="roundRect">
            <a:avLst/>
          </a:prstGeom>
          <a:solidFill>
            <a:sysClr val="window" lastClr="FFFFFF">
              <a:alpha val="50000"/>
            </a:sysClr>
          </a:solidFill>
          <a:ln w="57150">
            <a:solidFill>
              <a:srgbClr val="92D05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81E82B71-CDC3-4ED6-9F40-9874FBB843C1}"/>
              </a:ext>
            </a:extLst>
          </xdr:cNvPr>
          <xdr:cNvSpPr txBox="1"/>
        </xdr:nvSpPr>
        <xdr:spPr>
          <a:xfrm>
            <a:off x="14311086" y="2187574"/>
            <a:ext cx="150086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Average Order Value</a:t>
            </a:r>
          </a:p>
        </xdr:txBody>
      </xdr:sp>
      <xdr:pic>
        <xdr:nvPicPr>
          <xdr:cNvPr id="71" name="Picture 70" descr="Average Order Value Icon">
            <a:extLst>
              <a:ext uri="{FF2B5EF4-FFF2-40B4-BE49-F238E27FC236}">
                <a16:creationId xmlns:a16="http://schemas.microsoft.com/office/drawing/2014/main" id="{9B3CCA7E-89FC-4666-88F2-B6F901380F5C}"/>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4772" t="7884" r="12500" b="9909"/>
          <a:stretch/>
        </xdr:blipFill>
        <xdr:spPr bwMode="auto">
          <a:xfrm>
            <a:off x="14162768" y="2747368"/>
            <a:ext cx="444499" cy="507007"/>
          </a:xfrm>
          <a:prstGeom prst="rect">
            <a:avLst/>
          </a:prstGeom>
          <a:noFill/>
          <a:extLst>
            <a:ext uri="{909E8E84-426E-40DD-AFC4-6F175D3DCCD1}">
              <a14:hiddenFill xmlns:a14="http://schemas.microsoft.com/office/drawing/2010/main">
                <a:solidFill>
                  <a:srgbClr val="FFFFFF"/>
                </a:solidFill>
              </a14:hiddenFill>
            </a:ext>
          </a:extLst>
        </xdr:spPr>
      </xdr:pic>
      <xdr:sp macro="" textlink="pivot!AP5">
        <xdr:nvSpPr>
          <xdr:cNvPr id="39" name="TextBox 38">
            <a:extLst>
              <a:ext uri="{FF2B5EF4-FFF2-40B4-BE49-F238E27FC236}">
                <a16:creationId xmlns:a16="http://schemas.microsoft.com/office/drawing/2014/main" id="{7F3A5ADF-BC55-4ED8-8AAB-CCAEEE9B9AB3}"/>
              </a:ext>
            </a:extLst>
          </xdr:cNvPr>
          <xdr:cNvSpPr txBox="1"/>
        </xdr:nvSpPr>
        <xdr:spPr>
          <a:xfrm>
            <a:off x="14833297" y="2794001"/>
            <a:ext cx="771073"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B5999A-FDE7-4DE3-85E6-C63249AC7AD6}" type="TxLink">
              <a:rPr lang="en-US" sz="2000" b="1" i="0" u="none" strike="noStrike">
                <a:solidFill>
                  <a:srgbClr val="000000"/>
                </a:solidFill>
                <a:latin typeface="Calibri"/>
                <a:ea typeface="Calibri"/>
                <a:cs typeface="Calibri"/>
              </a:rPr>
              <a:pPr/>
              <a:t>390</a:t>
            </a:fld>
            <a:endParaRPr lang="en-IN" sz="2000" b="1"/>
          </a:p>
        </xdr:txBody>
      </xdr:sp>
    </xdr:grpSp>
    <xdr:clientData/>
  </xdr:twoCellAnchor>
  <xdr:twoCellAnchor>
    <xdr:from>
      <xdr:col>27</xdr:col>
      <xdr:colOff>148168</xdr:colOff>
      <xdr:row>14</xdr:row>
      <xdr:rowOff>116417</xdr:rowOff>
    </xdr:from>
    <xdr:to>
      <xdr:col>28</xdr:col>
      <xdr:colOff>127001</xdr:colOff>
      <xdr:row>16</xdr:row>
      <xdr:rowOff>74084</xdr:rowOff>
    </xdr:to>
    <xdr:sp macro="" textlink="pivot!AT2">
      <xdr:nvSpPr>
        <xdr:cNvPr id="15" name="TextBox 14">
          <a:extLst>
            <a:ext uri="{FF2B5EF4-FFF2-40B4-BE49-F238E27FC236}">
              <a16:creationId xmlns:a16="http://schemas.microsoft.com/office/drawing/2014/main" id="{6A0FCBE4-D2D3-42E8-B4E9-C637C8439AE0}"/>
            </a:ext>
          </a:extLst>
        </xdr:cNvPr>
        <xdr:cNvSpPr txBox="1"/>
      </xdr:nvSpPr>
      <xdr:spPr>
        <a:xfrm>
          <a:off x="16721668" y="2783417"/>
          <a:ext cx="59266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0B5307-0DFB-454E-8216-8DB666EC41A9}" type="TxLink">
            <a:rPr lang="en-US" sz="2000" b="1" i="0" u="none" strike="noStrike">
              <a:solidFill>
                <a:srgbClr val="000000"/>
              </a:solidFill>
              <a:latin typeface="Calibri"/>
              <a:ea typeface="Calibri"/>
              <a:cs typeface="Calibri"/>
            </a:rPr>
            <a:pPr/>
            <a:t>6%</a:t>
          </a:fld>
          <a:endParaRPr lang="en-IN" sz="2000" b="1"/>
        </a:p>
      </xdr:txBody>
    </xdr:sp>
    <xdr:clientData/>
  </xdr:twoCellAnchor>
  <xdr:twoCellAnchor>
    <xdr:from>
      <xdr:col>0</xdr:col>
      <xdr:colOff>557892</xdr:colOff>
      <xdr:row>22</xdr:row>
      <xdr:rowOff>149678</xdr:rowOff>
    </xdr:from>
    <xdr:to>
      <xdr:col>4</xdr:col>
      <xdr:colOff>360588</xdr:colOff>
      <xdr:row>26</xdr:row>
      <xdr:rowOff>88445</xdr:rowOff>
    </xdr:to>
    <xdr:grpSp>
      <xdr:nvGrpSpPr>
        <xdr:cNvPr id="43" name="Group 42">
          <a:hlinkClick xmlns:r="http://schemas.openxmlformats.org/officeDocument/2006/relationships" r:id="rId14"/>
          <a:extLst>
            <a:ext uri="{FF2B5EF4-FFF2-40B4-BE49-F238E27FC236}">
              <a16:creationId xmlns:a16="http://schemas.microsoft.com/office/drawing/2014/main" id="{63E3FC5E-A070-47AC-8603-2A04103B5587}"/>
            </a:ext>
          </a:extLst>
        </xdr:cNvPr>
        <xdr:cNvGrpSpPr/>
      </xdr:nvGrpSpPr>
      <xdr:grpSpPr>
        <a:xfrm>
          <a:off x="557892" y="4411712"/>
          <a:ext cx="2256594" cy="713682"/>
          <a:chOff x="571500" y="3619500"/>
          <a:chExt cx="2251982" cy="700767"/>
        </a:xfrm>
      </xdr:grpSpPr>
      <xdr:sp macro="" textlink="">
        <xdr:nvSpPr>
          <xdr:cNvPr id="42" name="Flowchart: Terminator 41">
            <a:extLst>
              <a:ext uri="{FF2B5EF4-FFF2-40B4-BE49-F238E27FC236}">
                <a16:creationId xmlns:a16="http://schemas.microsoft.com/office/drawing/2014/main" id="{42B99550-70C1-4E02-894F-6BF538796E3F}"/>
              </a:ext>
            </a:extLst>
          </xdr:cNvPr>
          <xdr:cNvSpPr/>
        </xdr:nvSpPr>
        <xdr:spPr>
          <a:xfrm>
            <a:off x="571500" y="3619500"/>
            <a:ext cx="1891393" cy="571500"/>
          </a:xfrm>
          <a:prstGeom prst="flowChartTerminator">
            <a:avLst/>
          </a:prstGeom>
          <a:solidFill>
            <a:schemeClr val="bg1"/>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77722118-CF77-4A1C-AD50-316EF1585491}"/>
              </a:ext>
            </a:extLst>
          </xdr:cNvPr>
          <xdr:cNvSpPr txBox="1"/>
        </xdr:nvSpPr>
        <xdr:spPr>
          <a:xfrm>
            <a:off x="721050" y="3629704"/>
            <a:ext cx="2102432" cy="6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solidFill>
              </a:rPr>
              <a:t>Overview</a:t>
            </a:r>
          </a:p>
        </xdr:txBody>
      </xdr:sp>
    </xdr:grpSp>
    <xdr:clientData/>
  </xdr:twoCellAnchor>
  <xdr:twoCellAnchor>
    <xdr:from>
      <xdr:col>0</xdr:col>
      <xdr:colOff>515030</xdr:colOff>
      <xdr:row>27</xdr:row>
      <xdr:rowOff>149679</xdr:rowOff>
    </xdr:from>
    <xdr:to>
      <xdr:col>4</xdr:col>
      <xdr:colOff>154781</xdr:colOff>
      <xdr:row>31</xdr:row>
      <xdr:rowOff>74726</xdr:rowOff>
    </xdr:to>
    <xdr:grpSp>
      <xdr:nvGrpSpPr>
        <xdr:cNvPr id="46" name="Group 45">
          <a:hlinkClick xmlns:r="http://schemas.openxmlformats.org/officeDocument/2006/relationships" r:id="rId15"/>
          <a:extLst>
            <a:ext uri="{FF2B5EF4-FFF2-40B4-BE49-F238E27FC236}">
              <a16:creationId xmlns:a16="http://schemas.microsoft.com/office/drawing/2014/main" id="{AB726112-2816-444D-804F-1D805B3FFFC1}"/>
            </a:ext>
          </a:extLst>
        </xdr:cNvPr>
        <xdr:cNvGrpSpPr/>
      </xdr:nvGrpSpPr>
      <xdr:grpSpPr>
        <a:xfrm>
          <a:off x="515030" y="5380357"/>
          <a:ext cx="2093649" cy="699962"/>
          <a:chOff x="542244" y="4558393"/>
          <a:chExt cx="2089037" cy="687047"/>
        </a:xfrm>
      </xdr:grpSpPr>
      <xdr:sp macro="" textlink="">
        <xdr:nvSpPr>
          <xdr:cNvPr id="67" name="Flowchart: Terminator 66">
            <a:extLst>
              <a:ext uri="{FF2B5EF4-FFF2-40B4-BE49-F238E27FC236}">
                <a16:creationId xmlns:a16="http://schemas.microsoft.com/office/drawing/2014/main" id="{CA59F20E-07F6-443F-BAD0-2E3D4EC5005F}"/>
              </a:ext>
            </a:extLst>
          </xdr:cNvPr>
          <xdr:cNvSpPr/>
        </xdr:nvSpPr>
        <xdr:spPr>
          <a:xfrm>
            <a:off x="542244" y="4558393"/>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83892AB3-09AF-49C7-9614-6F5AACBE41C6}"/>
              </a:ext>
            </a:extLst>
          </xdr:cNvPr>
          <xdr:cNvSpPr txBox="1"/>
        </xdr:nvSpPr>
        <xdr:spPr>
          <a:xfrm>
            <a:off x="756704" y="4559640"/>
            <a:ext cx="1874577"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Products</a:t>
            </a:r>
          </a:p>
        </xdr:txBody>
      </xdr:sp>
    </xdr:grpSp>
    <xdr:clientData/>
  </xdr:twoCellAnchor>
  <xdr:twoCellAnchor>
    <xdr:from>
      <xdr:col>0</xdr:col>
      <xdr:colOff>528637</xdr:colOff>
      <xdr:row>32</xdr:row>
      <xdr:rowOff>163286</xdr:rowOff>
    </xdr:from>
    <xdr:to>
      <xdr:col>4</xdr:col>
      <xdr:colOff>8504</xdr:colOff>
      <xdr:row>36</xdr:row>
      <xdr:rowOff>27215</xdr:rowOff>
    </xdr:to>
    <xdr:grpSp>
      <xdr:nvGrpSpPr>
        <xdr:cNvPr id="47" name="Group 46">
          <a:hlinkClick xmlns:r="http://schemas.openxmlformats.org/officeDocument/2006/relationships" r:id="rId16"/>
          <a:extLst>
            <a:ext uri="{FF2B5EF4-FFF2-40B4-BE49-F238E27FC236}">
              <a16:creationId xmlns:a16="http://schemas.microsoft.com/office/drawing/2014/main" id="{CEB394BE-D9D3-4243-B79C-9E558D38272B}"/>
            </a:ext>
          </a:extLst>
        </xdr:cNvPr>
        <xdr:cNvGrpSpPr/>
      </xdr:nvGrpSpPr>
      <xdr:grpSpPr>
        <a:xfrm>
          <a:off x="528637" y="6362608"/>
          <a:ext cx="1933765" cy="638844"/>
          <a:chOff x="542244" y="5429250"/>
          <a:chExt cx="1929153" cy="693964"/>
        </a:xfrm>
      </xdr:grpSpPr>
      <xdr:sp macro="" textlink="">
        <xdr:nvSpPr>
          <xdr:cNvPr id="68" name="Flowchart: Terminator 67">
            <a:extLst>
              <a:ext uri="{FF2B5EF4-FFF2-40B4-BE49-F238E27FC236}">
                <a16:creationId xmlns:a16="http://schemas.microsoft.com/office/drawing/2014/main" id="{C50C9B69-F205-45B7-9457-0FD29541999F}"/>
              </a:ext>
            </a:extLst>
          </xdr:cNvPr>
          <xdr:cNvSpPr/>
        </xdr:nvSpPr>
        <xdr:spPr>
          <a:xfrm>
            <a:off x="542244" y="5429250"/>
            <a:ext cx="1891393" cy="693964"/>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6DF89550-E9C2-410E-BF35-12021EC1D2D7}"/>
              </a:ext>
            </a:extLst>
          </xdr:cNvPr>
          <xdr:cNvSpPr txBox="1"/>
        </xdr:nvSpPr>
        <xdr:spPr>
          <a:xfrm>
            <a:off x="615512" y="5452382"/>
            <a:ext cx="185588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Customers</a:t>
            </a:r>
          </a:p>
        </xdr:txBody>
      </xdr:sp>
    </xdr:grpSp>
    <xdr:clientData/>
  </xdr:twoCellAnchor>
  <xdr:twoCellAnchor>
    <xdr:from>
      <xdr:col>0</xdr:col>
      <xdr:colOff>487815</xdr:colOff>
      <xdr:row>37</xdr:row>
      <xdr:rowOff>176893</xdr:rowOff>
    </xdr:from>
    <xdr:to>
      <xdr:col>4</xdr:col>
      <xdr:colOff>557892</xdr:colOff>
      <xdr:row>40</xdr:row>
      <xdr:rowOff>176893</xdr:rowOff>
    </xdr:to>
    <xdr:grpSp>
      <xdr:nvGrpSpPr>
        <xdr:cNvPr id="48" name="Group 47">
          <a:hlinkClick xmlns:r="http://schemas.openxmlformats.org/officeDocument/2006/relationships" r:id="rId17"/>
          <a:extLst>
            <a:ext uri="{FF2B5EF4-FFF2-40B4-BE49-F238E27FC236}">
              <a16:creationId xmlns:a16="http://schemas.microsoft.com/office/drawing/2014/main" id="{81D46214-B883-4BE4-8DE9-CB67E3AB23DC}"/>
            </a:ext>
          </a:extLst>
        </xdr:cNvPr>
        <xdr:cNvGrpSpPr/>
      </xdr:nvGrpSpPr>
      <xdr:grpSpPr>
        <a:xfrm>
          <a:off x="487815" y="7344859"/>
          <a:ext cx="2523975" cy="581187"/>
          <a:chOff x="569458" y="6327321"/>
          <a:chExt cx="2519363" cy="571500"/>
        </a:xfrm>
      </xdr:grpSpPr>
      <xdr:sp macro="" textlink="">
        <xdr:nvSpPr>
          <xdr:cNvPr id="69" name="Flowchart: Terminator 68">
            <a:extLst>
              <a:ext uri="{FF2B5EF4-FFF2-40B4-BE49-F238E27FC236}">
                <a16:creationId xmlns:a16="http://schemas.microsoft.com/office/drawing/2014/main" id="{03B5D66E-9769-43A4-A122-9DF6C25043BB}"/>
              </a:ext>
            </a:extLst>
          </xdr:cNvPr>
          <xdr:cNvSpPr/>
        </xdr:nvSpPr>
        <xdr:spPr>
          <a:xfrm>
            <a:off x="569458" y="6327321"/>
            <a:ext cx="1891393" cy="571500"/>
          </a:xfrm>
          <a:prstGeom prst="flowChartTerminator">
            <a:avLst/>
          </a:prstGeom>
          <a:solidFill>
            <a:schemeClr val="tx2"/>
          </a:solidFill>
          <a:ln w="3810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FBE6A88B-B617-4BE5-8E98-8EDC959C57AD}"/>
              </a:ext>
            </a:extLst>
          </xdr:cNvPr>
          <xdr:cNvSpPr txBox="1"/>
        </xdr:nvSpPr>
        <xdr:spPr>
          <a:xfrm>
            <a:off x="1055973" y="6360205"/>
            <a:ext cx="203284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Sales</a:t>
            </a:r>
            <a:r>
              <a:rPr lang="en-IN" sz="2800" b="1" baseline="0">
                <a:solidFill>
                  <a:schemeClr val="bg1"/>
                </a:solidFill>
              </a:rPr>
              <a:t> </a:t>
            </a:r>
            <a:endParaRPr lang="en-IN" sz="2800" b="1">
              <a:solidFill>
                <a:schemeClr val="bg1"/>
              </a:solidFill>
            </a:endParaRPr>
          </a:p>
        </xdr:txBody>
      </xdr:sp>
    </xdr:grpSp>
    <xdr:clientData/>
  </xdr:twoCellAnchor>
  <xdr:twoCellAnchor>
    <xdr:from>
      <xdr:col>0</xdr:col>
      <xdr:colOff>408215</xdr:colOff>
      <xdr:row>69</xdr:row>
      <xdr:rowOff>11338</xdr:rowOff>
    </xdr:from>
    <xdr:to>
      <xdr:col>4</xdr:col>
      <xdr:colOff>394607</xdr:colOff>
      <xdr:row>74</xdr:row>
      <xdr:rowOff>79375</xdr:rowOff>
    </xdr:to>
    <xdr:sp macro="" textlink="">
      <xdr:nvSpPr>
        <xdr:cNvPr id="14" name="TextBox 13">
          <a:extLst>
            <a:ext uri="{FF2B5EF4-FFF2-40B4-BE49-F238E27FC236}">
              <a16:creationId xmlns:a16="http://schemas.microsoft.com/office/drawing/2014/main" id="{04999D78-D436-40F0-BC81-27ABCD78110B}"/>
            </a:ext>
          </a:extLst>
        </xdr:cNvPr>
        <xdr:cNvSpPr txBox="1"/>
      </xdr:nvSpPr>
      <xdr:spPr>
        <a:xfrm>
          <a:off x="408215" y="13155838"/>
          <a:ext cx="2399392" cy="102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1" u="sng">
              <a:solidFill>
                <a:schemeClr val="bg1"/>
              </a:solidFill>
            </a:rPr>
            <a:t>Better</a:t>
          </a:r>
          <a:r>
            <a:rPr lang="en-IN" sz="2400" b="0" i="1" u="sng" baseline="0">
              <a:solidFill>
                <a:schemeClr val="bg1"/>
              </a:solidFill>
            </a:rPr>
            <a:t> Data</a:t>
          </a:r>
        </a:p>
        <a:p>
          <a:r>
            <a:rPr lang="en-IN" sz="2400" b="0" i="1" u="sng" baseline="0">
              <a:solidFill>
                <a:schemeClr val="bg1"/>
              </a:solidFill>
            </a:rPr>
            <a:t>Better Decisions</a:t>
          </a:r>
          <a:endParaRPr lang="en-IN" sz="2400" b="0" i="1" u="sng">
            <a:solidFill>
              <a:schemeClr val="bg1"/>
            </a:solidFill>
          </a:endParaRPr>
        </a:p>
      </xdr:txBody>
    </xdr:sp>
    <xdr:clientData/>
  </xdr:twoCellAnchor>
  <xdr:twoCellAnchor>
    <xdr:from>
      <xdr:col>0</xdr:col>
      <xdr:colOff>530679</xdr:colOff>
      <xdr:row>8</xdr:row>
      <xdr:rowOff>179159</xdr:rowOff>
    </xdr:from>
    <xdr:to>
      <xdr:col>4</xdr:col>
      <xdr:colOff>394607</xdr:colOff>
      <xdr:row>22</xdr:row>
      <xdr:rowOff>83910</xdr:rowOff>
    </xdr:to>
    <xdr:sp macro="" textlink="">
      <xdr:nvSpPr>
        <xdr:cNvPr id="40" name="TextBox 39">
          <a:extLst>
            <a:ext uri="{FF2B5EF4-FFF2-40B4-BE49-F238E27FC236}">
              <a16:creationId xmlns:a16="http://schemas.microsoft.com/office/drawing/2014/main" id="{7616812F-373F-4477-BFFF-4DA7977A0A05}"/>
            </a:ext>
          </a:extLst>
        </xdr:cNvPr>
        <xdr:cNvSpPr txBox="1"/>
      </xdr:nvSpPr>
      <xdr:spPr>
        <a:xfrm>
          <a:off x="530679" y="1703159"/>
          <a:ext cx="2276928" cy="2571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i="1">
              <a:solidFill>
                <a:schemeClr val="bg1"/>
              </a:solidFill>
              <a:effectLst/>
            </a:rPr>
            <a:t>Growth isn't</a:t>
          </a:r>
          <a:r>
            <a:rPr lang="en-IN" sz="1600" b="1" i="1" baseline="0">
              <a:solidFill>
                <a:schemeClr val="bg1"/>
              </a:solidFill>
              <a:effectLst/>
            </a:rPr>
            <a:t> an accident.</a:t>
          </a:r>
        </a:p>
        <a:p>
          <a:pPr algn="l"/>
          <a:r>
            <a:rPr lang="en-IN" sz="1600" b="1" i="1" baseline="0">
              <a:solidFill>
                <a:schemeClr val="bg1"/>
              </a:solidFill>
              <a:effectLst/>
            </a:rPr>
            <a:t>It's a result of smart decision,</a:t>
          </a:r>
        </a:p>
        <a:p>
          <a:pPr algn="l"/>
          <a:r>
            <a:rPr lang="en-IN" sz="1600" b="1" i="1" baseline="0">
              <a:solidFill>
                <a:schemeClr val="bg1"/>
              </a:solidFill>
              <a:effectLst/>
            </a:rPr>
            <a:t>consistent effort  and </a:t>
          </a:r>
        </a:p>
        <a:p>
          <a:pPr algn="l"/>
          <a:r>
            <a:rPr lang="en-IN" sz="1600" b="1" i="1" u="sng" baseline="0">
              <a:solidFill>
                <a:schemeClr val="bg1"/>
              </a:solidFill>
              <a:effectLst/>
            </a:rPr>
            <a:t>better insight.</a:t>
          </a:r>
          <a:endParaRPr lang="en-IN" sz="1600" b="1" i="1" u="sng">
            <a:solidFill>
              <a:schemeClr val="bg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519430092594" createdVersion="7" refreshedVersion="7" minRefreshableVersion="3" recordCount="7000" xr:uid="{E96E729C-CA63-4901-99EB-5482CA95B2AF}">
  <cacheSource type="worksheet">
    <worksheetSource ref="A1:S7001" sheet="Raw Data"/>
  </cacheSource>
  <cacheFields count="20">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19"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ount="12">
        <s v="EC011"/>
        <s v="EC008"/>
        <s v="EC006"/>
        <s v="EC012"/>
        <s v="EC005"/>
        <s v="EC002"/>
        <s v="EC010"/>
        <s v="EC003"/>
        <s v="EC001"/>
        <s v="EC007"/>
        <s v="EC004"/>
        <s v="EC009"/>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ount="11">
        <s v="IKEA"/>
        <s v="Nivea"/>
        <s v="Philips"/>
        <s v="Skybags"/>
        <s v="Samsung"/>
        <s v="JBL"/>
        <s v="Lenovo"/>
        <s v="Sony"/>
        <s v="Prestige"/>
        <s v="Nike"/>
        <s v="Loreal"/>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ount="5">
        <n v="1"/>
        <n v="4"/>
        <n v="3"/>
        <n v="5"/>
        <n v="2"/>
      </sharedItems>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acheField>
    <cacheField name="Sales Amount" numFmtId="0">
      <sharedItems containsSemiMixedTypes="0" containsString="0" containsNumber="1" minValue="9.6" maxValue="3995"/>
    </cacheField>
    <cacheField name="Profit" numFmtId="0">
      <sharedItems containsSemiMixedTypes="0" containsString="0" containsNumber="1" minValue="3.6" maxValue="895"/>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ount="3">
        <s v="Express"/>
        <s v="Standard"/>
        <s v="Same Day"/>
      </sharedItems>
    </cacheField>
    <cacheField name="Customer Rating" numFmtId="0">
      <sharedItems containsSemiMixedTypes="0" containsString="0" containsNumber="1" minValue="2.5" maxValue="5"/>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200099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x v="0"/>
    <x v="0"/>
    <x v="0"/>
    <x v="0"/>
    <x v="0"/>
    <x v="0"/>
    <x v="0"/>
    <x v="0"/>
    <n v="190"/>
    <n v="0"/>
    <n v="190"/>
    <n v="65"/>
    <x v="0"/>
    <x v="0"/>
    <x v="0"/>
    <n v="2.9"/>
  </r>
  <r>
    <x v="1"/>
    <x v="1"/>
    <x v="1"/>
    <x v="0"/>
    <x v="0"/>
    <x v="0"/>
    <x v="0"/>
    <x v="0"/>
    <x v="1"/>
    <x v="1"/>
    <x v="1"/>
    <n v="190"/>
    <n v="0"/>
    <n v="760"/>
    <n v="260"/>
    <x v="0"/>
    <x v="1"/>
    <x v="1"/>
    <n v="4.5999999999999996"/>
  </r>
  <r>
    <x v="2"/>
    <x v="2"/>
    <x v="2"/>
    <x v="1"/>
    <x v="1"/>
    <x v="1"/>
    <x v="1"/>
    <x v="1"/>
    <x v="2"/>
    <x v="2"/>
    <x v="2"/>
    <n v="18"/>
    <n v="0.1"/>
    <n v="48.6"/>
    <n v="21.6"/>
    <x v="0"/>
    <x v="2"/>
    <x v="0"/>
    <n v="2.5"/>
  </r>
  <r>
    <x v="3"/>
    <x v="3"/>
    <x v="3"/>
    <x v="0"/>
    <x v="2"/>
    <x v="2"/>
    <x v="0"/>
    <x v="2"/>
    <x v="3"/>
    <x v="1"/>
    <x v="2"/>
    <n v="85"/>
    <n v="0.2"/>
    <n v="204"/>
    <n v="48"/>
    <x v="0"/>
    <x v="2"/>
    <x v="1"/>
    <n v="4.7"/>
  </r>
  <r>
    <x v="4"/>
    <x v="4"/>
    <x v="4"/>
    <x v="0"/>
    <x v="3"/>
    <x v="3"/>
    <x v="0"/>
    <x v="2"/>
    <x v="4"/>
    <x v="2"/>
    <x v="1"/>
    <n v="42"/>
    <n v="0.1"/>
    <n v="151.19999999999999"/>
    <n v="55.2"/>
    <x v="0"/>
    <x v="2"/>
    <x v="0"/>
    <n v="3.3"/>
  </r>
  <r>
    <x v="5"/>
    <x v="5"/>
    <x v="5"/>
    <x v="0"/>
    <x v="4"/>
    <x v="4"/>
    <x v="2"/>
    <x v="3"/>
    <x v="2"/>
    <x v="0"/>
    <x v="1"/>
    <n v="45"/>
    <n v="0.1"/>
    <n v="162"/>
    <n v="58"/>
    <x v="0"/>
    <x v="0"/>
    <x v="1"/>
    <n v="3"/>
  </r>
  <r>
    <x v="6"/>
    <x v="6"/>
    <x v="6"/>
    <x v="0"/>
    <x v="5"/>
    <x v="5"/>
    <x v="3"/>
    <x v="4"/>
    <x v="5"/>
    <x v="0"/>
    <x v="1"/>
    <n v="149"/>
    <n v="0.2"/>
    <n v="476.8"/>
    <n v="96.8"/>
    <x v="0"/>
    <x v="2"/>
    <x v="1"/>
    <n v="4.2"/>
  </r>
  <r>
    <x v="7"/>
    <x v="7"/>
    <x v="7"/>
    <x v="0"/>
    <x v="6"/>
    <x v="6"/>
    <x v="3"/>
    <x v="5"/>
    <x v="6"/>
    <x v="2"/>
    <x v="2"/>
    <n v="65"/>
    <n v="0.2"/>
    <n v="156"/>
    <n v="42"/>
    <x v="0"/>
    <x v="2"/>
    <x v="1"/>
    <n v="2.7"/>
  </r>
  <r>
    <x v="8"/>
    <x v="8"/>
    <x v="8"/>
    <x v="0"/>
    <x v="7"/>
    <x v="7"/>
    <x v="3"/>
    <x v="6"/>
    <x v="6"/>
    <x v="2"/>
    <x v="3"/>
    <n v="799"/>
    <n v="0.1"/>
    <n v="3595.5"/>
    <n v="495.5"/>
    <x v="0"/>
    <x v="1"/>
    <x v="1"/>
    <n v="3.5"/>
  </r>
  <r>
    <x v="9"/>
    <x v="9"/>
    <x v="9"/>
    <x v="0"/>
    <x v="7"/>
    <x v="7"/>
    <x v="3"/>
    <x v="6"/>
    <x v="7"/>
    <x v="1"/>
    <x v="1"/>
    <n v="799"/>
    <n v="0.1"/>
    <n v="2876.4"/>
    <n v="396.4"/>
    <x v="1"/>
    <x v="3"/>
    <x v="1"/>
    <n v="3.2"/>
  </r>
  <r>
    <x v="10"/>
    <x v="10"/>
    <x v="10"/>
    <x v="1"/>
    <x v="3"/>
    <x v="3"/>
    <x v="0"/>
    <x v="2"/>
    <x v="0"/>
    <x v="0"/>
    <x v="4"/>
    <n v="42"/>
    <n v="0"/>
    <n v="84"/>
    <n v="36"/>
    <x v="0"/>
    <x v="3"/>
    <x v="1"/>
    <n v="4"/>
  </r>
  <r>
    <x v="11"/>
    <x v="11"/>
    <x v="11"/>
    <x v="1"/>
    <x v="2"/>
    <x v="2"/>
    <x v="0"/>
    <x v="2"/>
    <x v="1"/>
    <x v="1"/>
    <x v="2"/>
    <n v="85"/>
    <n v="0.1"/>
    <n v="229.5"/>
    <n v="73.5"/>
    <x v="0"/>
    <x v="4"/>
    <x v="1"/>
    <n v="4.0999999999999996"/>
  </r>
  <r>
    <x v="12"/>
    <x v="12"/>
    <x v="12"/>
    <x v="0"/>
    <x v="8"/>
    <x v="8"/>
    <x v="3"/>
    <x v="7"/>
    <x v="2"/>
    <x v="2"/>
    <x v="2"/>
    <n v="89"/>
    <n v="0.15"/>
    <n v="226.95"/>
    <n v="61.95"/>
    <x v="0"/>
    <x v="4"/>
    <x v="1"/>
    <n v="3.5"/>
  </r>
  <r>
    <x v="13"/>
    <x v="13"/>
    <x v="13"/>
    <x v="0"/>
    <x v="5"/>
    <x v="5"/>
    <x v="3"/>
    <x v="4"/>
    <x v="5"/>
    <x v="0"/>
    <x v="1"/>
    <n v="149"/>
    <n v="0.05"/>
    <n v="566.20000000000005"/>
    <n v="186.2"/>
    <x v="0"/>
    <x v="1"/>
    <x v="0"/>
    <n v="3.3"/>
  </r>
  <r>
    <x v="14"/>
    <x v="14"/>
    <x v="14"/>
    <x v="1"/>
    <x v="9"/>
    <x v="9"/>
    <x v="0"/>
    <x v="8"/>
    <x v="2"/>
    <x v="0"/>
    <x v="1"/>
    <n v="120"/>
    <n v="0.2"/>
    <n v="384"/>
    <n v="72"/>
    <x v="0"/>
    <x v="3"/>
    <x v="1"/>
    <n v="3.8"/>
  </r>
  <r>
    <x v="15"/>
    <x v="15"/>
    <x v="15"/>
    <x v="1"/>
    <x v="3"/>
    <x v="3"/>
    <x v="0"/>
    <x v="2"/>
    <x v="4"/>
    <x v="2"/>
    <x v="1"/>
    <n v="42"/>
    <n v="0.2"/>
    <n v="134.4"/>
    <n v="38.4"/>
    <x v="0"/>
    <x v="0"/>
    <x v="0"/>
    <n v="4.5"/>
  </r>
  <r>
    <x v="16"/>
    <x v="16"/>
    <x v="16"/>
    <x v="0"/>
    <x v="10"/>
    <x v="10"/>
    <x v="2"/>
    <x v="9"/>
    <x v="1"/>
    <x v="0"/>
    <x v="2"/>
    <n v="110"/>
    <n v="0.05"/>
    <n v="313.5"/>
    <n v="109.5"/>
    <x v="2"/>
    <x v="1"/>
    <x v="1"/>
    <n v="4.0999999999999996"/>
  </r>
  <r>
    <x v="17"/>
    <x v="17"/>
    <x v="17"/>
    <x v="0"/>
    <x v="11"/>
    <x v="11"/>
    <x v="1"/>
    <x v="10"/>
    <x v="4"/>
    <x v="0"/>
    <x v="1"/>
    <n v="12"/>
    <n v="0.2"/>
    <n v="38.4"/>
    <n v="14.4"/>
    <x v="0"/>
    <x v="1"/>
    <x v="1"/>
    <n v="3.4"/>
  </r>
  <r>
    <x v="18"/>
    <x v="18"/>
    <x v="18"/>
    <x v="0"/>
    <x v="4"/>
    <x v="4"/>
    <x v="2"/>
    <x v="3"/>
    <x v="3"/>
    <x v="0"/>
    <x v="3"/>
    <n v="45"/>
    <n v="0.05"/>
    <n v="213.75"/>
    <n v="83.75"/>
    <x v="0"/>
    <x v="3"/>
    <x v="0"/>
    <n v="3.3"/>
  </r>
  <r>
    <x v="19"/>
    <x v="19"/>
    <x v="19"/>
    <x v="1"/>
    <x v="8"/>
    <x v="8"/>
    <x v="3"/>
    <x v="7"/>
    <x v="5"/>
    <x v="1"/>
    <x v="2"/>
    <n v="89"/>
    <n v="0.05"/>
    <n v="253.65"/>
    <n v="88.65"/>
    <x v="0"/>
    <x v="1"/>
    <x v="1"/>
    <n v="4.4000000000000004"/>
  </r>
  <r>
    <x v="20"/>
    <x v="20"/>
    <x v="20"/>
    <x v="0"/>
    <x v="0"/>
    <x v="0"/>
    <x v="0"/>
    <x v="0"/>
    <x v="2"/>
    <x v="1"/>
    <x v="2"/>
    <n v="190"/>
    <n v="0.05"/>
    <n v="541.5"/>
    <n v="166.5"/>
    <x v="0"/>
    <x v="0"/>
    <x v="2"/>
    <n v="2.6"/>
  </r>
  <r>
    <x v="21"/>
    <x v="21"/>
    <x v="21"/>
    <x v="1"/>
    <x v="9"/>
    <x v="9"/>
    <x v="0"/>
    <x v="8"/>
    <x v="2"/>
    <x v="0"/>
    <x v="0"/>
    <n v="120"/>
    <n v="0.15"/>
    <n v="102"/>
    <n v="24"/>
    <x v="1"/>
    <x v="2"/>
    <x v="2"/>
    <n v="2.7"/>
  </r>
  <r>
    <x v="22"/>
    <x v="22"/>
    <x v="22"/>
    <x v="1"/>
    <x v="0"/>
    <x v="0"/>
    <x v="0"/>
    <x v="0"/>
    <x v="7"/>
    <x v="0"/>
    <x v="3"/>
    <n v="190"/>
    <n v="0.05"/>
    <n v="902.5"/>
    <n v="277.5"/>
    <x v="0"/>
    <x v="1"/>
    <x v="0"/>
    <n v="4.9000000000000004"/>
  </r>
  <r>
    <x v="23"/>
    <x v="23"/>
    <x v="23"/>
    <x v="1"/>
    <x v="11"/>
    <x v="11"/>
    <x v="1"/>
    <x v="10"/>
    <x v="8"/>
    <x v="1"/>
    <x v="4"/>
    <n v="12"/>
    <n v="0.2"/>
    <n v="19.2"/>
    <n v="7.2"/>
    <x v="0"/>
    <x v="1"/>
    <x v="1"/>
    <n v="3.9"/>
  </r>
  <r>
    <x v="24"/>
    <x v="24"/>
    <x v="24"/>
    <x v="0"/>
    <x v="8"/>
    <x v="8"/>
    <x v="3"/>
    <x v="7"/>
    <x v="5"/>
    <x v="0"/>
    <x v="2"/>
    <n v="89"/>
    <n v="0.15"/>
    <n v="226.95"/>
    <n v="61.95"/>
    <x v="0"/>
    <x v="4"/>
    <x v="1"/>
    <n v="3.4"/>
  </r>
  <r>
    <x v="25"/>
    <x v="25"/>
    <x v="25"/>
    <x v="0"/>
    <x v="0"/>
    <x v="0"/>
    <x v="0"/>
    <x v="0"/>
    <x v="2"/>
    <x v="0"/>
    <x v="1"/>
    <n v="190"/>
    <n v="0.15"/>
    <n v="646"/>
    <n v="146"/>
    <x v="0"/>
    <x v="1"/>
    <x v="1"/>
    <n v="3"/>
  </r>
  <r>
    <x v="26"/>
    <x v="26"/>
    <x v="26"/>
    <x v="0"/>
    <x v="0"/>
    <x v="0"/>
    <x v="0"/>
    <x v="0"/>
    <x v="2"/>
    <x v="1"/>
    <x v="3"/>
    <n v="190"/>
    <n v="0.05"/>
    <n v="902.5"/>
    <n v="277.5"/>
    <x v="0"/>
    <x v="0"/>
    <x v="1"/>
    <n v="3.2"/>
  </r>
  <r>
    <x v="27"/>
    <x v="27"/>
    <x v="27"/>
    <x v="1"/>
    <x v="4"/>
    <x v="4"/>
    <x v="2"/>
    <x v="3"/>
    <x v="9"/>
    <x v="1"/>
    <x v="4"/>
    <n v="45"/>
    <n v="0.05"/>
    <n v="85.5"/>
    <n v="33.5"/>
    <x v="0"/>
    <x v="2"/>
    <x v="1"/>
    <n v="3.8"/>
  </r>
  <r>
    <x v="28"/>
    <x v="28"/>
    <x v="28"/>
    <x v="0"/>
    <x v="0"/>
    <x v="0"/>
    <x v="0"/>
    <x v="0"/>
    <x v="9"/>
    <x v="1"/>
    <x v="2"/>
    <n v="190"/>
    <n v="0.1"/>
    <n v="513"/>
    <n v="138"/>
    <x v="2"/>
    <x v="2"/>
    <x v="1"/>
    <n v="3"/>
  </r>
  <r>
    <x v="29"/>
    <x v="29"/>
    <x v="29"/>
    <x v="0"/>
    <x v="6"/>
    <x v="6"/>
    <x v="3"/>
    <x v="5"/>
    <x v="0"/>
    <x v="0"/>
    <x v="3"/>
    <n v="65"/>
    <n v="0.1"/>
    <n v="292.5"/>
    <n v="102.5"/>
    <x v="0"/>
    <x v="0"/>
    <x v="1"/>
    <n v="3.6"/>
  </r>
  <r>
    <x v="30"/>
    <x v="30"/>
    <x v="30"/>
    <x v="0"/>
    <x v="1"/>
    <x v="1"/>
    <x v="1"/>
    <x v="1"/>
    <x v="1"/>
    <x v="0"/>
    <x v="1"/>
    <n v="18"/>
    <n v="0"/>
    <n v="72"/>
    <n v="36"/>
    <x v="0"/>
    <x v="3"/>
    <x v="1"/>
    <n v="2.7"/>
  </r>
  <r>
    <x v="31"/>
    <x v="31"/>
    <x v="31"/>
    <x v="1"/>
    <x v="0"/>
    <x v="0"/>
    <x v="0"/>
    <x v="0"/>
    <x v="1"/>
    <x v="1"/>
    <x v="0"/>
    <n v="190"/>
    <n v="0.05"/>
    <n v="180.5"/>
    <n v="55.5"/>
    <x v="3"/>
    <x v="3"/>
    <x v="1"/>
    <n v="4.3"/>
  </r>
  <r>
    <x v="32"/>
    <x v="32"/>
    <x v="32"/>
    <x v="0"/>
    <x v="8"/>
    <x v="8"/>
    <x v="3"/>
    <x v="7"/>
    <x v="1"/>
    <x v="1"/>
    <x v="4"/>
    <n v="89"/>
    <n v="0"/>
    <n v="178"/>
    <n v="68"/>
    <x v="0"/>
    <x v="4"/>
    <x v="1"/>
    <n v="4.5"/>
  </r>
  <r>
    <x v="33"/>
    <x v="33"/>
    <x v="33"/>
    <x v="1"/>
    <x v="10"/>
    <x v="10"/>
    <x v="2"/>
    <x v="9"/>
    <x v="9"/>
    <x v="2"/>
    <x v="1"/>
    <n v="110"/>
    <n v="0.2"/>
    <n v="352"/>
    <n v="80"/>
    <x v="0"/>
    <x v="4"/>
    <x v="1"/>
    <n v="4.8"/>
  </r>
  <r>
    <x v="34"/>
    <x v="34"/>
    <x v="34"/>
    <x v="0"/>
    <x v="9"/>
    <x v="9"/>
    <x v="0"/>
    <x v="8"/>
    <x v="0"/>
    <x v="1"/>
    <x v="3"/>
    <n v="120"/>
    <n v="0.15"/>
    <n v="510"/>
    <n v="120"/>
    <x v="0"/>
    <x v="3"/>
    <x v="1"/>
    <n v="3.5"/>
  </r>
  <r>
    <x v="35"/>
    <x v="35"/>
    <x v="35"/>
    <x v="0"/>
    <x v="2"/>
    <x v="2"/>
    <x v="0"/>
    <x v="2"/>
    <x v="3"/>
    <x v="1"/>
    <x v="1"/>
    <n v="85"/>
    <n v="0.2"/>
    <n v="272"/>
    <n v="64"/>
    <x v="2"/>
    <x v="4"/>
    <x v="0"/>
    <n v="5"/>
  </r>
  <r>
    <x v="36"/>
    <x v="36"/>
    <x v="36"/>
    <x v="0"/>
    <x v="10"/>
    <x v="10"/>
    <x v="2"/>
    <x v="9"/>
    <x v="0"/>
    <x v="1"/>
    <x v="2"/>
    <n v="110"/>
    <n v="0.15"/>
    <n v="280.5"/>
    <n v="76.5"/>
    <x v="0"/>
    <x v="4"/>
    <x v="0"/>
    <n v="3.7"/>
  </r>
  <r>
    <x v="37"/>
    <x v="14"/>
    <x v="37"/>
    <x v="0"/>
    <x v="8"/>
    <x v="8"/>
    <x v="3"/>
    <x v="7"/>
    <x v="9"/>
    <x v="2"/>
    <x v="0"/>
    <n v="89"/>
    <n v="0.05"/>
    <n v="84.55"/>
    <n v="29.55"/>
    <x v="0"/>
    <x v="1"/>
    <x v="1"/>
    <n v="3.8"/>
  </r>
  <r>
    <x v="38"/>
    <x v="37"/>
    <x v="38"/>
    <x v="0"/>
    <x v="2"/>
    <x v="2"/>
    <x v="0"/>
    <x v="2"/>
    <x v="9"/>
    <x v="2"/>
    <x v="0"/>
    <n v="85"/>
    <n v="0.05"/>
    <n v="80.75"/>
    <n v="28.75"/>
    <x v="0"/>
    <x v="2"/>
    <x v="1"/>
    <n v="4.5999999999999996"/>
  </r>
  <r>
    <x v="39"/>
    <x v="38"/>
    <x v="39"/>
    <x v="1"/>
    <x v="3"/>
    <x v="3"/>
    <x v="0"/>
    <x v="2"/>
    <x v="7"/>
    <x v="1"/>
    <x v="2"/>
    <n v="42"/>
    <n v="0.1"/>
    <n v="113.4"/>
    <n v="41.4"/>
    <x v="0"/>
    <x v="0"/>
    <x v="1"/>
    <n v="2.7"/>
  </r>
  <r>
    <x v="40"/>
    <x v="39"/>
    <x v="40"/>
    <x v="0"/>
    <x v="4"/>
    <x v="4"/>
    <x v="2"/>
    <x v="3"/>
    <x v="4"/>
    <x v="2"/>
    <x v="3"/>
    <n v="45"/>
    <n v="0.15"/>
    <n v="191.25"/>
    <n v="61.25"/>
    <x v="0"/>
    <x v="2"/>
    <x v="1"/>
    <n v="3.7"/>
  </r>
  <r>
    <x v="41"/>
    <x v="40"/>
    <x v="41"/>
    <x v="0"/>
    <x v="7"/>
    <x v="7"/>
    <x v="3"/>
    <x v="6"/>
    <x v="4"/>
    <x v="1"/>
    <x v="3"/>
    <n v="799"/>
    <n v="0.05"/>
    <n v="3795.25"/>
    <n v="695.25"/>
    <x v="0"/>
    <x v="0"/>
    <x v="0"/>
    <n v="3.5"/>
  </r>
  <r>
    <x v="42"/>
    <x v="41"/>
    <x v="42"/>
    <x v="0"/>
    <x v="0"/>
    <x v="0"/>
    <x v="0"/>
    <x v="0"/>
    <x v="1"/>
    <x v="0"/>
    <x v="3"/>
    <n v="190"/>
    <n v="0.2"/>
    <n v="760"/>
    <n v="135"/>
    <x v="3"/>
    <x v="4"/>
    <x v="1"/>
    <n v="4.0999999999999996"/>
  </r>
  <r>
    <x v="43"/>
    <x v="42"/>
    <x v="43"/>
    <x v="1"/>
    <x v="7"/>
    <x v="7"/>
    <x v="3"/>
    <x v="6"/>
    <x v="9"/>
    <x v="0"/>
    <x v="1"/>
    <n v="799"/>
    <n v="0.15"/>
    <n v="2716.6"/>
    <n v="236.6"/>
    <x v="0"/>
    <x v="3"/>
    <x v="1"/>
    <n v="4.3"/>
  </r>
  <r>
    <x v="44"/>
    <x v="43"/>
    <x v="44"/>
    <x v="0"/>
    <x v="5"/>
    <x v="5"/>
    <x v="3"/>
    <x v="4"/>
    <x v="6"/>
    <x v="0"/>
    <x v="0"/>
    <n v="149"/>
    <n v="0.15"/>
    <n v="126.65"/>
    <n v="31.65"/>
    <x v="0"/>
    <x v="0"/>
    <x v="1"/>
    <n v="3.8"/>
  </r>
  <r>
    <x v="45"/>
    <x v="44"/>
    <x v="45"/>
    <x v="0"/>
    <x v="9"/>
    <x v="9"/>
    <x v="0"/>
    <x v="8"/>
    <x v="8"/>
    <x v="0"/>
    <x v="1"/>
    <n v="120"/>
    <n v="0.05"/>
    <n v="456"/>
    <n v="144"/>
    <x v="0"/>
    <x v="4"/>
    <x v="0"/>
    <n v="2.7"/>
  </r>
  <r>
    <x v="46"/>
    <x v="45"/>
    <x v="46"/>
    <x v="1"/>
    <x v="10"/>
    <x v="10"/>
    <x v="2"/>
    <x v="9"/>
    <x v="4"/>
    <x v="2"/>
    <x v="3"/>
    <n v="110"/>
    <n v="0.1"/>
    <n v="495"/>
    <n v="155"/>
    <x v="0"/>
    <x v="4"/>
    <x v="2"/>
    <n v="2.9"/>
  </r>
  <r>
    <x v="47"/>
    <x v="46"/>
    <x v="47"/>
    <x v="0"/>
    <x v="7"/>
    <x v="7"/>
    <x v="3"/>
    <x v="6"/>
    <x v="2"/>
    <x v="1"/>
    <x v="3"/>
    <n v="799"/>
    <n v="0.05"/>
    <n v="3795.25"/>
    <n v="695.25"/>
    <x v="0"/>
    <x v="3"/>
    <x v="1"/>
    <n v="2.6"/>
  </r>
  <r>
    <x v="48"/>
    <x v="47"/>
    <x v="48"/>
    <x v="0"/>
    <x v="7"/>
    <x v="7"/>
    <x v="3"/>
    <x v="6"/>
    <x v="2"/>
    <x v="0"/>
    <x v="2"/>
    <n v="799"/>
    <n v="0.1"/>
    <n v="2157.3000000000002"/>
    <n v="297.3"/>
    <x v="0"/>
    <x v="2"/>
    <x v="0"/>
    <n v="3.4"/>
  </r>
  <r>
    <x v="49"/>
    <x v="48"/>
    <x v="49"/>
    <x v="0"/>
    <x v="10"/>
    <x v="10"/>
    <x v="2"/>
    <x v="9"/>
    <x v="5"/>
    <x v="1"/>
    <x v="2"/>
    <n v="110"/>
    <n v="0.2"/>
    <n v="264"/>
    <n v="60"/>
    <x v="2"/>
    <x v="0"/>
    <x v="1"/>
    <n v="4"/>
  </r>
  <r>
    <x v="50"/>
    <x v="49"/>
    <x v="50"/>
    <x v="1"/>
    <x v="0"/>
    <x v="0"/>
    <x v="0"/>
    <x v="0"/>
    <x v="4"/>
    <x v="0"/>
    <x v="4"/>
    <n v="190"/>
    <n v="0.15"/>
    <n v="323"/>
    <n v="73"/>
    <x v="0"/>
    <x v="3"/>
    <x v="1"/>
    <n v="4.3"/>
  </r>
  <r>
    <x v="51"/>
    <x v="50"/>
    <x v="51"/>
    <x v="0"/>
    <x v="1"/>
    <x v="1"/>
    <x v="1"/>
    <x v="1"/>
    <x v="2"/>
    <x v="1"/>
    <x v="0"/>
    <n v="18"/>
    <n v="0.05"/>
    <n v="17.100000000000001"/>
    <n v="8.1"/>
    <x v="0"/>
    <x v="4"/>
    <x v="1"/>
    <n v="2.6"/>
  </r>
  <r>
    <x v="52"/>
    <x v="51"/>
    <x v="52"/>
    <x v="0"/>
    <x v="0"/>
    <x v="0"/>
    <x v="0"/>
    <x v="0"/>
    <x v="6"/>
    <x v="0"/>
    <x v="1"/>
    <n v="190"/>
    <n v="0.2"/>
    <n v="608"/>
    <n v="108"/>
    <x v="0"/>
    <x v="3"/>
    <x v="1"/>
    <n v="4.5"/>
  </r>
  <r>
    <x v="53"/>
    <x v="52"/>
    <x v="53"/>
    <x v="1"/>
    <x v="0"/>
    <x v="0"/>
    <x v="0"/>
    <x v="0"/>
    <x v="4"/>
    <x v="1"/>
    <x v="4"/>
    <n v="190"/>
    <n v="0.2"/>
    <n v="304"/>
    <n v="54"/>
    <x v="2"/>
    <x v="4"/>
    <x v="1"/>
    <n v="2.7"/>
  </r>
  <r>
    <x v="54"/>
    <x v="32"/>
    <x v="54"/>
    <x v="1"/>
    <x v="8"/>
    <x v="8"/>
    <x v="3"/>
    <x v="7"/>
    <x v="3"/>
    <x v="2"/>
    <x v="0"/>
    <n v="89"/>
    <n v="0"/>
    <n v="89"/>
    <n v="34"/>
    <x v="0"/>
    <x v="1"/>
    <x v="1"/>
    <n v="3.5"/>
  </r>
  <r>
    <x v="55"/>
    <x v="53"/>
    <x v="55"/>
    <x v="0"/>
    <x v="2"/>
    <x v="2"/>
    <x v="0"/>
    <x v="2"/>
    <x v="7"/>
    <x v="2"/>
    <x v="1"/>
    <n v="85"/>
    <n v="0.1"/>
    <n v="306"/>
    <n v="98"/>
    <x v="0"/>
    <x v="0"/>
    <x v="0"/>
    <n v="3"/>
  </r>
  <r>
    <x v="56"/>
    <x v="54"/>
    <x v="56"/>
    <x v="1"/>
    <x v="3"/>
    <x v="3"/>
    <x v="0"/>
    <x v="2"/>
    <x v="1"/>
    <x v="2"/>
    <x v="1"/>
    <n v="42"/>
    <n v="0"/>
    <n v="168"/>
    <n v="72"/>
    <x v="0"/>
    <x v="0"/>
    <x v="1"/>
    <n v="2.8"/>
  </r>
  <r>
    <x v="57"/>
    <x v="55"/>
    <x v="57"/>
    <x v="1"/>
    <x v="9"/>
    <x v="9"/>
    <x v="0"/>
    <x v="8"/>
    <x v="2"/>
    <x v="2"/>
    <x v="3"/>
    <n v="120"/>
    <n v="0.2"/>
    <n v="480"/>
    <n v="90"/>
    <x v="0"/>
    <x v="4"/>
    <x v="0"/>
    <n v="3.8"/>
  </r>
  <r>
    <x v="58"/>
    <x v="56"/>
    <x v="58"/>
    <x v="0"/>
    <x v="4"/>
    <x v="4"/>
    <x v="2"/>
    <x v="3"/>
    <x v="0"/>
    <x v="0"/>
    <x v="4"/>
    <n v="45"/>
    <n v="0.2"/>
    <n v="72"/>
    <n v="20"/>
    <x v="0"/>
    <x v="3"/>
    <x v="1"/>
    <n v="4.2"/>
  </r>
  <r>
    <x v="59"/>
    <x v="57"/>
    <x v="59"/>
    <x v="0"/>
    <x v="6"/>
    <x v="6"/>
    <x v="3"/>
    <x v="5"/>
    <x v="4"/>
    <x v="1"/>
    <x v="0"/>
    <n v="65"/>
    <n v="0.15"/>
    <n v="55.25"/>
    <n v="17.25"/>
    <x v="2"/>
    <x v="4"/>
    <x v="1"/>
    <n v="4.5999999999999996"/>
  </r>
  <r>
    <x v="60"/>
    <x v="58"/>
    <x v="60"/>
    <x v="0"/>
    <x v="5"/>
    <x v="5"/>
    <x v="3"/>
    <x v="4"/>
    <x v="3"/>
    <x v="2"/>
    <x v="4"/>
    <n v="149"/>
    <n v="0.05"/>
    <n v="283.10000000000002"/>
    <n v="93.1"/>
    <x v="1"/>
    <x v="3"/>
    <x v="1"/>
    <n v="3.7"/>
  </r>
  <r>
    <x v="61"/>
    <x v="56"/>
    <x v="61"/>
    <x v="0"/>
    <x v="1"/>
    <x v="1"/>
    <x v="1"/>
    <x v="1"/>
    <x v="9"/>
    <x v="1"/>
    <x v="3"/>
    <n v="18"/>
    <n v="0"/>
    <n v="90"/>
    <n v="45"/>
    <x v="0"/>
    <x v="1"/>
    <x v="0"/>
    <n v="4.5"/>
  </r>
  <r>
    <x v="62"/>
    <x v="59"/>
    <x v="62"/>
    <x v="1"/>
    <x v="1"/>
    <x v="1"/>
    <x v="1"/>
    <x v="1"/>
    <x v="3"/>
    <x v="0"/>
    <x v="2"/>
    <n v="18"/>
    <n v="0.05"/>
    <n v="51.3"/>
    <n v="24.3"/>
    <x v="0"/>
    <x v="4"/>
    <x v="0"/>
    <n v="3.3"/>
  </r>
  <r>
    <x v="63"/>
    <x v="60"/>
    <x v="63"/>
    <x v="1"/>
    <x v="10"/>
    <x v="10"/>
    <x v="2"/>
    <x v="9"/>
    <x v="4"/>
    <x v="0"/>
    <x v="0"/>
    <n v="110"/>
    <n v="0.15"/>
    <n v="93.5"/>
    <n v="25.5"/>
    <x v="0"/>
    <x v="2"/>
    <x v="1"/>
    <n v="3.7"/>
  </r>
  <r>
    <x v="64"/>
    <x v="61"/>
    <x v="64"/>
    <x v="0"/>
    <x v="5"/>
    <x v="5"/>
    <x v="3"/>
    <x v="4"/>
    <x v="9"/>
    <x v="2"/>
    <x v="3"/>
    <n v="149"/>
    <n v="0.05"/>
    <n v="707.75"/>
    <n v="232.75"/>
    <x v="0"/>
    <x v="2"/>
    <x v="1"/>
    <n v="2.8"/>
  </r>
  <r>
    <x v="65"/>
    <x v="62"/>
    <x v="65"/>
    <x v="0"/>
    <x v="2"/>
    <x v="2"/>
    <x v="0"/>
    <x v="2"/>
    <x v="1"/>
    <x v="1"/>
    <x v="1"/>
    <n v="85"/>
    <n v="0.2"/>
    <n v="272"/>
    <n v="64"/>
    <x v="0"/>
    <x v="0"/>
    <x v="2"/>
    <n v="4.9000000000000004"/>
  </r>
  <r>
    <x v="66"/>
    <x v="63"/>
    <x v="66"/>
    <x v="0"/>
    <x v="10"/>
    <x v="10"/>
    <x v="2"/>
    <x v="9"/>
    <x v="8"/>
    <x v="2"/>
    <x v="4"/>
    <n v="110"/>
    <n v="0.15"/>
    <n v="187"/>
    <n v="51"/>
    <x v="1"/>
    <x v="3"/>
    <x v="0"/>
    <n v="2.9"/>
  </r>
  <r>
    <x v="67"/>
    <x v="64"/>
    <x v="67"/>
    <x v="0"/>
    <x v="10"/>
    <x v="10"/>
    <x v="2"/>
    <x v="9"/>
    <x v="8"/>
    <x v="0"/>
    <x v="2"/>
    <n v="110"/>
    <n v="0.15"/>
    <n v="280.5"/>
    <n v="76.5"/>
    <x v="2"/>
    <x v="2"/>
    <x v="0"/>
    <n v="2.7"/>
  </r>
  <r>
    <x v="68"/>
    <x v="65"/>
    <x v="20"/>
    <x v="1"/>
    <x v="0"/>
    <x v="0"/>
    <x v="0"/>
    <x v="0"/>
    <x v="3"/>
    <x v="2"/>
    <x v="1"/>
    <n v="190"/>
    <n v="0"/>
    <n v="760"/>
    <n v="260"/>
    <x v="2"/>
    <x v="2"/>
    <x v="0"/>
    <n v="2.8"/>
  </r>
  <r>
    <x v="69"/>
    <x v="17"/>
    <x v="68"/>
    <x v="0"/>
    <x v="8"/>
    <x v="8"/>
    <x v="3"/>
    <x v="7"/>
    <x v="5"/>
    <x v="1"/>
    <x v="2"/>
    <n v="89"/>
    <n v="0.2"/>
    <n v="213.6"/>
    <n v="48.6"/>
    <x v="0"/>
    <x v="2"/>
    <x v="1"/>
    <n v="3.8"/>
  </r>
  <r>
    <x v="70"/>
    <x v="66"/>
    <x v="69"/>
    <x v="0"/>
    <x v="7"/>
    <x v="7"/>
    <x v="3"/>
    <x v="6"/>
    <x v="2"/>
    <x v="2"/>
    <x v="3"/>
    <n v="799"/>
    <n v="0.1"/>
    <n v="3595.5"/>
    <n v="495.5"/>
    <x v="0"/>
    <x v="2"/>
    <x v="2"/>
    <n v="4.2"/>
  </r>
  <r>
    <x v="71"/>
    <x v="32"/>
    <x v="70"/>
    <x v="0"/>
    <x v="8"/>
    <x v="8"/>
    <x v="3"/>
    <x v="7"/>
    <x v="8"/>
    <x v="2"/>
    <x v="1"/>
    <n v="89"/>
    <n v="0.05"/>
    <n v="338.2"/>
    <n v="118.2"/>
    <x v="0"/>
    <x v="1"/>
    <x v="1"/>
    <n v="3.1"/>
  </r>
  <r>
    <x v="72"/>
    <x v="67"/>
    <x v="71"/>
    <x v="0"/>
    <x v="10"/>
    <x v="10"/>
    <x v="2"/>
    <x v="9"/>
    <x v="3"/>
    <x v="1"/>
    <x v="2"/>
    <n v="110"/>
    <n v="0.15"/>
    <n v="280.5"/>
    <n v="76.5"/>
    <x v="0"/>
    <x v="1"/>
    <x v="1"/>
    <n v="4"/>
  </r>
  <r>
    <x v="73"/>
    <x v="68"/>
    <x v="72"/>
    <x v="0"/>
    <x v="7"/>
    <x v="7"/>
    <x v="3"/>
    <x v="6"/>
    <x v="3"/>
    <x v="1"/>
    <x v="2"/>
    <n v="799"/>
    <n v="0"/>
    <n v="2397"/>
    <n v="537"/>
    <x v="0"/>
    <x v="0"/>
    <x v="1"/>
    <n v="4"/>
  </r>
  <r>
    <x v="74"/>
    <x v="69"/>
    <x v="73"/>
    <x v="1"/>
    <x v="10"/>
    <x v="10"/>
    <x v="2"/>
    <x v="9"/>
    <x v="3"/>
    <x v="1"/>
    <x v="3"/>
    <n v="110"/>
    <n v="0"/>
    <n v="550"/>
    <n v="210"/>
    <x v="0"/>
    <x v="1"/>
    <x v="0"/>
    <n v="2.7"/>
  </r>
  <r>
    <x v="75"/>
    <x v="70"/>
    <x v="74"/>
    <x v="0"/>
    <x v="6"/>
    <x v="6"/>
    <x v="3"/>
    <x v="5"/>
    <x v="9"/>
    <x v="1"/>
    <x v="2"/>
    <n v="65"/>
    <n v="0"/>
    <n v="195"/>
    <n v="81"/>
    <x v="0"/>
    <x v="4"/>
    <x v="0"/>
    <n v="3.1"/>
  </r>
  <r>
    <x v="76"/>
    <x v="71"/>
    <x v="75"/>
    <x v="1"/>
    <x v="4"/>
    <x v="4"/>
    <x v="2"/>
    <x v="3"/>
    <x v="1"/>
    <x v="0"/>
    <x v="2"/>
    <n v="45"/>
    <n v="0.05"/>
    <n v="128.25"/>
    <n v="50.25"/>
    <x v="0"/>
    <x v="4"/>
    <x v="0"/>
    <n v="4"/>
  </r>
  <r>
    <x v="77"/>
    <x v="72"/>
    <x v="76"/>
    <x v="1"/>
    <x v="5"/>
    <x v="5"/>
    <x v="3"/>
    <x v="4"/>
    <x v="2"/>
    <x v="1"/>
    <x v="2"/>
    <n v="149"/>
    <n v="0.15"/>
    <n v="379.95"/>
    <n v="94.95"/>
    <x v="2"/>
    <x v="1"/>
    <x v="0"/>
    <n v="3.6"/>
  </r>
  <r>
    <x v="78"/>
    <x v="73"/>
    <x v="77"/>
    <x v="0"/>
    <x v="1"/>
    <x v="1"/>
    <x v="1"/>
    <x v="1"/>
    <x v="2"/>
    <x v="1"/>
    <x v="1"/>
    <n v="18"/>
    <n v="0.05"/>
    <n v="68.400000000000006"/>
    <n v="32.4"/>
    <x v="0"/>
    <x v="4"/>
    <x v="1"/>
    <n v="4"/>
  </r>
  <r>
    <x v="79"/>
    <x v="74"/>
    <x v="78"/>
    <x v="0"/>
    <x v="0"/>
    <x v="0"/>
    <x v="0"/>
    <x v="0"/>
    <x v="1"/>
    <x v="0"/>
    <x v="3"/>
    <n v="190"/>
    <n v="0"/>
    <n v="950"/>
    <n v="325"/>
    <x v="0"/>
    <x v="1"/>
    <x v="1"/>
    <n v="3.4"/>
  </r>
  <r>
    <x v="80"/>
    <x v="75"/>
    <x v="79"/>
    <x v="1"/>
    <x v="8"/>
    <x v="8"/>
    <x v="3"/>
    <x v="7"/>
    <x v="2"/>
    <x v="0"/>
    <x v="3"/>
    <n v="89"/>
    <n v="0.15"/>
    <n v="378.25"/>
    <n v="103.25"/>
    <x v="0"/>
    <x v="0"/>
    <x v="0"/>
    <n v="3.5"/>
  </r>
  <r>
    <x v="81"/>
    <x v="76"/>
    <x v="80"/>
    <x v="0"/>
    <x v="3"/>
    <x v="3"/>
    <x v="0"/>
    <x v="2"/>
    <x v="7"/>
    <x v="0"/>
    <x v="1"/>
    <n v="42"/>
    <n v="0.1"/>
    <n v="151.19999999999999"/>
    <n v="55.2"/>
    <x v="0"/>
    <x v="2"/>
    <x v="0"/>
    <n v="3.1"/>
  </r>
  <r>
    <x v="82"/>
    <x v="12"/>
    <x v="81"/>
    <x v="0"/>
    <x v="3"/>
    <x v="3"/>
    <x v="0"/>
    <x v="2"/>
    <x v="1"/>
    <x v="2"/>
    <x v="3"/>
    <n v="42"/>
    <n v="0.2"/>
    <n v="168"/>
    <n v="48"/>
    <x v="0"/>
    <x v="2"/>
    <x v="1"/>
    <n v="3.3"/>
  </r>
  <r>
    <x v="83"/>
    <x v="77"/>
    <x v="82"/>
    <x v="0"/>
    <x v="7"/>
    <x v="7"/>
    <x v="3"/>
    <x v="6"/>
    <x v="2"/>
    <x v="0"/>
    <x v="3"/>
    <n v="799"/>
    <n v="0.2"/>
    <n v="3196"/>
    <n v="96"/>
    <x v="0"/>
    <x v="4"/>
    <x v="2"/>
    <n v="4.5"/>
  </r>
  <r>
    <x v="84"/>
    <x v="78"/>
    <x v="83"/>
    <x v="1"/>
    <x v="4"/>
    <x v="4"/>
    <x v="2"/>
    <x v="3"/>
    <x v="4"/>
    <x v="0"/>
    <x v="1"/>
    <n v="45"/>
    <n v="0"/>
    <n v="180"/>
    <n v="76"/>
    <x v="0"/>
    <x v="0"/>
    <x v="1"/>
    <n v="2.7"/>
  </r>
  <r>
    <x v="85"/>
    <x v="79"/>
    <x v="84"/>
    <x v="0"/>
    <x v="4"/>
    <x v="4"/>
    <x v="2"/>
    <x v="3"/>
    <x v="8"/>
    <x v="0"/>
    <x v="4"/>
    <n v="45"/>
    <n v="0.15"/>
    <n v="76.5"/>
    <n v="24.5"/>
    <x v="0"/>
    <x v="2"/>
    <x v="0"/>
    <n v="3.6"/>
  </r>
  <r>
    <x v="86"/>
    <x v="80"/>
    <x v="85"/>
    <x v="0"/>
    <x v="11"/>
    <x v="11"/>
    <x v="1"/>
    <x v="10"/>
    <x v="6"/>
    <x v="0"/>
    <x v="1"/>
    <n v="12"/>
    <n v="0.1"/>
    <n v="43.2"/>
    <n v="19.2"/>
    <x v="0"/>
    <x v="1"/>
    <x v="0"/>
    <n v="4.5999999999999996"/>
  </r>
  <r>
    <x v="87"/>
    <x v="81"/>
    <x v="86"/>
    <x v="0"/>
    <x v="7"/>
    <x v="7"/>
    <x v="3"/>
    <x v="6"/>
    <x v="8"/>
    <x v="1"/>
    <x v="1"/>
    <n v="799"/>
    <n v="0.15"/>
    <n v="2716.6"/>
    <n v="236.6"/>
    <x v="0"/>
    <x v="0"/>
    <x v="2"/>
    <n v="3.7"/>
  </r>
  <r>
    <x v="88"/>
    <x v="82"/>
    <x v="87"/>
    <x v="0"/>
    <x v="11"/>
    <x v="11"/>
    <x v="1"/>
    <x v="10"/>
    <x v="4"/>
    <x v="2"/>
    <x v="4"/>
    <n v="12"/>
    <n v="0"/>
    <n v="24"/>
    <n v="12"/>
    <x v="0"/>
    <x v="2"/>
    <x v="1"/>
    <n v="5"/>
  </r>
  <r>
    <x v="89"/>
    <x v="27"/>
    <x v="88"/>
    <x v="0"/>
    <x v="5"/>
    <x v="5"/>
    <x v="3"/>
    <x v="4"/>
    <x v="6"/>
    <x v="2"/>
    <x v="0"/>
    <n v="149"/>
    <n v="0.2"/>
    <n v="119.2"/>
    <n v="24.2"/>
    <x v="0"/>
    <x v="1"/>
    <x v="0"/>
    <n v="2.7"/>
  </r>
  <r>
    <x v="90"/>
    <x v="83"/>
    <x v="89"/>
    <x v="0"/>
    <x v="11"/>
    <x v="11"/>
    <x v="1"/>
    <x v="10"/>
    <x v="1"/>
    <x v="1"/>
    <x v="3"/>
    <n v="12"/>
    <n v="0.1"/>
    <n v="54"/>
    <n v="24"/>
    <x v="2"/>
    <x v="1"/>
    <x v="2"/>
    <n v="4.3"/>
  </r>
  <r>
    <x v="91"/>
    <x v="42"/>
    <x v="90"/>
    <x v="0"/>
    <x v="8"/>
    <x v="8"/>
    <x v="3"/>
    <x v="7"/>
    <x v="9"/>
    <x v="0"/>
    <x v="1"/>
    <n v="89"/>
    <n v="0.05"/>
    <n v="338.2"/>
    <n v="118.2"/>
    <x v="0"/>
    <x v="1"/>
    <x v="1"/>
    <n v="3.5"/>
  </r>
  <r>
    <x v="92"/>
    <x v="84"/>
    <x v="91"/>
    <x v="1"/>
    <x v="5"/>
    <x v="5"/>
    <x v="3"/>
    <x v="4"/>
    <x v="1"/>
    <x v="1"/>
    <x v="4"/>
    <n v="149"/>
    <n v="0.2"/>
    <n v="238.4"/>
    <n v="48.4"/>
    <x v="0"/>
    <x v="4"/>
    <x v="0"/>
    <n v="2.7"/>
  </r>
  <r>
    <x v="93"/>
    <x v="85"/>
    <x v="92"/>
    <x v="1"/>
    <x v="1"/>
    <x v="1"/>
    <x v="1"/>
    <x v="1"/>
    <x v="7"/>
    <x v="1"/>
    <x v="1"/>
    <n v="18"/>
    <n v="0.15"/>
    <n v="61.2"/>
    <n v="25.2"/>
    <x v="2"/>
    <x v="2"/>
    <x v="0"/>
    <n v="2.9"/>
  </r>
  <r>
    <x v="94"/>
    <x v="52"/>
    <x v="93"/>
    <x v="1"/>
    <x v="11"/>
    <x v="11"/>
    <x v="1"/>
    <x v="10"/>
    <x v="6"/>
    <x v="2"/>
    <x v="3"/>
    <n v="12"/>
    <n v="0.2"/>
    <n v="48"/>
    <n v="18"/>
    <x v="2"/>
    <x v="1"/>
    <x v="0"/>
    <n v="4.4000000000000004"/>
  </r>
  <r>
    <x v="95"/>
    <x v="86"/>
    <x v="94"/>
    <x v="0"/>
    <x v="5"/>
    <x v="5"/>
    <x v="3"/>
    <x v="4"/>
    <x v="9"/>
    <x v="0"/>
    <x v="3"/>
    <n v="149"/>
    <n v="0"/>
    <n v="745"/>
    <n v="270"/>
    <x v="0"/>
    <x v="4"/>
    <x v="1"/>
    <n v="4.8"/>
  </r>
  <r>
    <x v="96"/>
    <x v="87"/>
    <x v="95"/>
    <x v="0"/>
    <x v="9"/>
    <x v="9"/>
    <x v="0"/>
    <x v="8"/>
    <x v="1"/>
    <x v="2"/>
    <x v="0"/>
    <n v="120"/>
    <n v="0.05"/>
    <n v="114"/>
    <n v="36"/>
    <x v="0"/>
    <x v="1"/>
    <x v="1"/>
    <n v="3.9"/>
  </r>
  <r>
    <x v="97"/>
    <x v="88"/>
    <x v="96"/>
    <x v="0"/>
    <x v="0"/>
    <x v="0"/>
    <x v="0"/>
    <x v="0"/>
    <x v="8"/>
    <x v="0"/>
    <x v="1"/>
    <n v="190"/>
    <n v="0.2"/>
    <n v="608"/>
    <n v="108"/>
    <x v="0"/>
    <x v="1"/>
    <x v="0"/>
    <n v="3.9"/>
  </r>
  <r>
    <x v="98"/>
    <x v="89"/>
    <x v="97"/>
    <x v="0"/>
    <x v="0"/>
    <x v="0"/>
    <x v="0"/>
    <x v="0"/>
    <x v="7"/>
    <x v="1"/>
    <x v="4"/>
    <n v="190"/>
    <n v="0.1"/>
    <n v="342"/>
    <n v="92"/>
    <x v="0"/>
    <x v="3"/>
    <x v="1"/>
    <n v="3.7"/>
  </r>
  <r>
    <x v="99"/>
    <x v="90"/>
    <x v="98"/>
    <x v="0"/>
    <x v="4"/>
    <x v="4"/>
    <x v="2"/>
    <x v="3"/>
    <x v="1"/>
    <x v="1"/>
    <x v="2"/>
    <n v="45"/>
    <n v="0.1"/>
    <n v="121.5"/>
    <n v="43.5"/>
    <x v="0"/>
    <x v="0"/>
    <x v="1"/>
    <n v="3.2"/>
  </r>
  <r>
    <x v="100"/>
    <x v="91"/>
    <x v="99"/>
    <x v="0"/>
    <x v="7"/>
    <x v="7"/>
    <x v="3"/>
    <x v="6"/>
    <x v="8"/>
    <x v="1"/>
    <x v="1"/>
    <n v="799"/>
    <n v="0"/>
    <n v="3196"/>
    <n v="716"/>
    <x v="0"/>
    <x v="3"/>
    <x v="0"/>
    <n v="4.5999999999999996"/>
  </r>
  <r>
    <x v="101"/>
    <x v="92"/>
    <x v="100"/>
    <x v="0"/>
    <x v="0"/>
    <x v="0"/>
    <x v="0"/>
    <x v="0"/>
    <x v="4"/>
    <x v="1"/>
    <x v="3"/>
    <n v="190"/>
    <n v="0.2"/>
    <n v="760"/>
    <n v="135"/>
    <x v="0"/>
    <x v="4"/>
    <x v="1"/>
    <n v="2.9"/>
  </r>
  <r>
    <x v="102"/>
    <x v="93"/>
    <x v="101"/>
    <x v="0"/>
    <x v="6"/>
    <x v="6"/>
    <x v="3"/>
    <x v="5"/>
    <x v="2"/>
    <x v="1"/>
    <x v="1"/>
    <n v="65"/>
    <n v="0.15"/>
    <n v="221"/>
    <n v="69"/>
    <x v="0"/>
    <x v="0"/>
    <x v="1"/>
    <n v="4.4000000000000004"/>
  </r>
  <r>
    <x v="103"/>
    <x v="94"/>
    <x v="102"/>
    <x v="0"/>
    <x v="10"/>
    <x v="10"/>
    <x v="2"/>
    <x v="9"/>
    <x v="4"/>
    <x v="2"/>
    <x v="0"/>
    <n v="110"/>
    <n v="0.05"/>
    <n v="104.5"/>
    <n v="36.5"/>
    <x v="0"/>
    <x v="4"/>
    <x v="2"/>
    <n v="3.6"/>
  </r>
  <r>
    <x v="104"/>
    <x v="95"/>
    <x v="103"/>
    <x v="1"/>
    <x v="3"/>
    <x v="3"/>
    <x v="0"/>
    <x v="2"/>
    <x v="6"/>
    <x v="2"/>
    <x v="4"/>
    <n v="42"/>
    <n v="0.15"/>
    <n v="71.400000000000006"/>
    <n v="23.4"/>
    <x v="0"/>
    <x v="4"/>
    <x v="1"/>
    <n v="4"/>
  </r>
  <r>
    <x v="105"/>
    <x v="96"/>
    <x v="104"/>
    <x v="1"/>
    <x v="6"/>
    <x v="6"/>
    <x v="3"/>
    <x v="5"/>
    <x v="6"/>
    <x v="1"/>
    <x v="2"/>
    <n v="65"/>
    <n v="0.15"/>
    <n v="165.75"/>
    <n v="51.75"/>
    <x v="2"/>
    <x v="1"/>
    <x v="1"/>
    <n v="3.5"/>
  </r>
  <r>
    <x v="106"/>
    <x v="97"/>
    <x v="105"/>
    <x v="0"/>
    <x v="1"/>
    <x v="1"/>
    <x v="1"/>
    <x v="1"/>
    <x v="9"/>
    <x v="0"/>
    <x v="3"/>
    <n v="18"/>
    <n v="0.05"/>
    <n v="85.5"/>
    <n v="40.5"/>
    <x v="0"/>
    <x v="2"/>
    <x v="1"/>
    <n v="3.9"/>
  </r>
  <r>
    <x v="107"/>
    <x v="55"/>
    <x v="106"/>
    <x v="0"/>
    <x v="6"/>
    <x v="6"/>
    <x v="3"/>
    <x v="5"/>
    <x v="4"/>
    <x v="1"/>
    <x v="3"/>
    <n v="65"/>
    <n v="0"/>
    <n v="325"/>
    <n v="135"/>
    <x v="0"/>
    <x v="1"/>
    <x v="1"/>
    <n v="3.9"/>
  </r>
  <r>
    <x v="108"/>
    <x v="14"/>
    <x v="107"/>
    <x v="1"/>
    <x v="10"/>
    <x v="10"/>
    <x v="2"/>
    <x v="9"/>
    <x v="8"/>
    <x v="2"/>
    <x v="1"/>
    <n v="110"/>
    <n v="0.05"/>
    <n v="418"/>
    <n v="146"/>
    <x v="0"/>
    <x v="3"/>
    <x v="0"/>
    <n v="4"/>
  </r>
  <r>
    <x v="109"/>
    <x v="98"/>
    <x v="108"/>
    <x v="0"/>
    <x v="2"/>
    <x v="2"/>
    <x v="0"/>
    <x v="2"/>
    <x v="9"/>
    <x v="1"/>
    <x v="1"/>
    <n v="85"/>
    <n v="0.15"/>
    <n v="289"/>
    <n v="81"/>
    <x v="0"/>
    <x v="3"/>
    <x v="1"/>
    <n v="3.7"/>
  </r>
  <r>
    <x v="110"/>
    <x v="99"/>
    <x v="109"/>
    <x v="0"/>
    <x v="5"/>
    <x v="5"/>
    <x v="3"/>
    <x v="4"/>
    <x v="7"/>
    <x v="2"/>
    <x v="2"/>
    <n v="149"/>
    <n v="0"/>
    <n v="447"/>
    <n v="162"/>
    <x v="0"/>
    <x v="0"/>
    <x v="1"/>
    <n v="3.4"/>
  </r>
  <r>
    <x v="111"/>
    <x v="100"/>
    <x v="110"/>
    <x v="0"/>
    <x v="6"/>
    <x v="6"/>
    <x v="3"/>
    <x v="5"/>
    <x v="0"/>
    <x v="1"/>
    <x v="1"/>
    <n v="65"/>
    <n v="0.1"/>
    <n v="234"/>
    <n v="82"/>
    <x v="2"/>
    <x v="0"/>
    <x v="0"/>
    <n v="4.5"/>
  </r>
  <r>
    <x v="112"/>
    <x v="101"/>
    <x v="111"/>
    <x v="0"/>
    <x v="6"/>
    <x v="6"/>
    <x v="3"/>
    <x v="5"/>
    <x v="5"/>
    <x v="1"/>
    <x v="3"/>
    <n v="65"/>
    <n v="0.15"/>
    <n v="276.25"/>
    <n v="86.25"/>
    <x v="1"/>
    <x v="1"/>
    <x v="1"/>
    <n v="3.4"/>
  </r>
  <r>
    <x v="113"/>
    <x v="102"/>
    <x v="112"/>
    <x v="0"/>
    <x v="8"/>
    <x v="8"/>
    <x v="3"/>
    <x v="7"/>
    <x v="6"/>
    <x v="2"/>
    <x v="0"/>
    <n v="89"/>
    <n v="0"/>
    <n v="89"/>
    <n v="34"/>
    <x v="1"/>
    <x v="0"/>
    <x v="1"/>
    <n v="3.1"/>
  </r>
  <r>
    <x v="114"/>
    <x v="103"/>
    <x v="113"/>
    <x v="1"/>
    <x v="1"/>
    <x v="1"/>
    <x v="1"/>
    <x v="1"/>
    <x v="0"/>
    <x v="2"/>
    <x v="1"/>
    <n v="18"/>
    <n v="0.1"/>
    <n v="64.8"/>
    <n v="28.8"/>
    <x v="2"/>
    <x v="3"/>
    <x v="1"/>
    <n v="4.5"/>
  </r>
  <r>
    <x v="115"/>
    <x v="104"/>
    <x v="114"/>
    <x v="0"/>
    <x v="8"/>
    <x v="8"/>
    <x v="3"/>
    <x v="7"/>
    <x v="1"/>
    <x v="1"/>
    <x v="4"/>
    <n v="89"/>
    <n v="0.15"/>
    <n v="151.30000000000001"/>
    <n v="41.3"/>
    <x v="0"/>
    <x v="2"/>
    <x v="1"/>
    <n v="3.4"/>
  </r>
  <r>
    <x v="116"/>
    <x v="105"/>
    <x v="115"/>
    <x v="0"/>
    <x v="3"/>
    <x v="3"/>
    <x v="0"/>
    <x v="2"/>
    <x v="4"/>
    <x v="1"/>
    <x v="2"/>
    <n v="42"/>
    <n v="0"/>
    <n v="126"/>
    <n v="54"/>
    <x v="3"/>
    <x v="0"/>
    <x v="1"/>
    <n v="4.3"/>
  </r>
  <r>
    <x v="117"/>
    <x v="106"/>
    <x v="116"/>
    <x v="0"/>
    <x v="1"/>
    <x v="1"/>
    <x v="1"/>
    <x v="1"/>
    <x v="0"/>
    <x v="1"/>
    <x v="2"/>
    <n v="18"/>
    <n v="0"/>
    <n v="54"/>
    <n v="27"/>
    <x v="1"/>
    <x v="1"/>
    <x v="0"/>
    <n v="2.5"/>
  </r>
  <r>
    <x v="118"/>
    <x v="45"/>
    <x v="66"/>
    <x v="1"/>
    <x v="3"/>
    <x v="3"/>
    <x v="0"/>
    <x v="2"/>
    <x v="4"/>
    <x v="2"/>
    <x v="0"/>
    <n v="42"/>
    <n v="0"/>
    <n v="42"/>
    <n v="18"/>
    <x v="0"/>
    <x v="4"/>
    <x v="1"/>
    <n v="2.9"/>
  </r>
  <r>
    <x v="119"/>
    <x v="100"/>
    <x v="117"/>
    <x v="1"/>
    <x v="3"/>
    <x v="3"/>
    <x v="0"/>
    <x v="2"/>
    <x v="0"/>
    <x v="0"/>
    <x v="4"/>
    <n v="42"/>
    <n v="0.15"/>
    <n v="71.400000000000006"/>
    <n v="23.4"/>
    <x v="1"/>
    <x v="1"/>
    <x v="1"/>
    <n v="3.1"/>
  </r>
  <r>
    <x v="120"/>
    <x v="107"/>
    <x v="118"/>
    <x v="1"/>
    <x v="5"/>
    <x v="5"/>
    <x v="3"/>
    <x v="4"/>
    <x v="6"/>
    <x v="0"/>
    <x v="1"/>
    <n v="149"/>
    <n v="0.2"/>
    <n v="476.8"/>
    <n v="96.8"/>
    <x v="0"/>
    <x v="4"/>
    <x v="1"/>
    <n v="2.9"/>
  </r>
  <r>
    <x v="121"/>
    <x v="108"/>
    <x v="119"/>
    <x v="0"/>
    <x v="11"/>
    <x v="11"/>
    <x v="1"/>
    <x v="10"/>
    <x v="4"/>
    <x v="2"/>
    <x v="3"/>
    <n v="12"/>
    <n v="0.05"/>
    <n v="57"/>
    <n v="27"/>
    <x v="0"/>
    <x v="4"/>
    <x v="1"/>
    <n v="3.4"/>
  </r>
  <r>
    <x v="122"/>
    <x v="5"/>
    <x v="71"/>
    <x v="0"/>
    <x v="1"/>
    <x v="1"/>
    <x v="1"/>
    <x v="1"/>
    <x v="4"/>
    <x v="2"/>
    <x v="3"/>
    <n v="18"/>
    <n v="0.15"/>
    <n v="76.5"/>
    <n v="31.5"/>
    <x v="0"/>
    <x v="4"/>
    <x v="1"/>
    <n v="2.8"/>
  </r>
  <r>
    <x v="123"/>
    <x v="109"/>
    <x v="120"/>
    <x v="0"/>
    <x v="8"/>
    <x v="8"/>
    <x v="3"/>
    <x v="7"/>
    <x v="3"/>
    <x v="0"/>
    <x v="4"/>
    <n v="89"/>
    <n v="0.2"/>
    <n v="142.4"/>
    <n v="32.4"/>
    <x v="0"/>
    <x v="4"/>
    <x v="1"/>
    <n v="4.8"/>
  </r>
  <r>
    <x v="124"/>
    <x v="34"/>
    <x v="121"/>
    <x v="0"/>
    <x v="0"/>
    <x v="0"/>
    <x v="0"/>
    <x v="0"/>
    <x v="3"/>
    <x v="0"/>
    <x v="1"/>
    <n v="190"/>
    <n v="0.05"/>
    <n v="722"/>
    <n v="222"/>
    <x v="0"/>
    <x v="4"/>
    <x v="1"/>
    <n v="3.6"/>
  </r>
  <r>
    <x v="125"/>
    <x v="110"/>
    <x v="122"/>
    <x v="0"/>
    <x v="9"/>
    <x v="9"/>
    <x v="0"/>
    <x v="8"/>
    <x v="8"/>
    <x v="0"/>
    <x v="3"/>
    <n v="120"/>
    <n v="0.05"/>
    <n v="570"/>
    <n v="180"/>
    <x v="0"/>
    <x v="1"/>
    <x v="2"/>
    <n v="2.9"/>
  </r>
  <r>
    <x v="126"/>
    <x v="111"/>
    <x v="123"/>
    <x v="1"/>
    <x v="8"/>
    <x v="8"/>
    <x v="3"/>
    <x v="7"/>
    <x v="8"/>
    <x v="1"/>
    <x v="3"/>
    <n v="89"/>
    <n v="0.1"/>
    <n v="400.5"/>
    <n v="125.5"/>
    <x v="2"/>
    <x v="0"/>
    <x v="1"/>
    <n v="3.8"/>
  </r>
  <r>
    <x v="127"/>
    <x v="112"/>
    <x v="124"/>
    <x v="0"/>
    <x v="4"/>
    <x v="4"/>
    <x v="2"/>
    <x v="3"/>
    <x v="5"/>
    <x v="0"/>
    <x v="1"/>
    <n v="45"/>
    <n v="0.15"/>
    <n v="153"/>
    <n v="49"/>
    <x v="2"/>
    <x v="2"/>
    <x v="1"/>
    <n v="3.9"/>
  </r>
  <r>
    <x v="128"/>
    <x v="113"/>
    <x v="125"/>
    <x v="1"/>
    <x v="9"/>
    <x v="9"/>
    <x v="0"/>
    <x v="8"/>
    <x v="5"/>
    <x v="0"/>
    <x v="4"/>
    <n v="120"/>
    <n v="0.05"/>
    <n v="228"/>
    <n v="72"/>
    <x v="0"/>
    <x v="4"/>
    <x v="1"/>
    <n v="4"/>
  </r>
  <r>
    <x v="129"/>
    <x v="114"/>
    <x v="126"/>
    <x v="0"/>
    <x v="6"/>
    <x v="6"/>
    <x v="3"/>
    <x v="5"/>
    <x v="7"/>
    <x v="2"/>
    <x v="0"/>
    <n v="65"/>
    <n v="0.05"/>
    <n v="61.75"/>
    <n v="23.75"/>
    <x v="0"/>
    <x v="3"/>
    <x v="0"/>
    <n v="3.2"/>
  </r>
  <r>
    <x v="130"/>
    <x v="78"/>
    <x v="127"/>
    <x v="0"/>
    <x v="7"/>
    <x v="7"/>
    <x v="3"/>
    <x v="6"/>
    <x v="9"/>
    <x v="1"/>
    <x v="3"/>
    <n v="799"/>
    <n v="0"/>
    <n v="3995"/>
    <n v="895"/>
    <x v="0"/>
    <x v="4"/>
    <x v="1"/>
    <n v="2.7"/>
  </r>
  <r>
    <x v="131"/>
    <x v="115"/>
    <x v="128"/>
    <x v="0"/>
    <x v="0"/>
    <x v="0"/>
    <x v="0"/>
    <x v="0"/>
    <x v="6"/>
    <x v="1"/>
    <x v="3"/>
    <n v="190"/>
    <n v="0"/>
    <n v="950"/>
    <n v="325"/>
    <x v="0"/>
    <x v="4"/>
    <x v="1"/>
    <n v="3.4"/>
  </r>
  <r>
    <x v="132"/>
    <x v="116"/>
    <x v="129"/>
    <x v="0"/>
    <x v="9"/>
    <x v="9"/>
    <x v="0"/>
    <x v="8"/>
    <x v="3"/>
    <x v="2"/>
    <x v="1"/>
    <n v="120"/>
    <n v="0.1"/>
    <n v="432"/>
    <n v="120"/>
    <x v="2"/>
    <x v="4"/>
    <x v="0"/>
    <n v="4.5"/>
  </r>
  <r>
    <x v="133"/>
    <x v="117"/>
    <x v="115"/>
    <x v="1"/>
    <x v="8"/>
    <x v="8"/>
    <x v="3"/>
    <x v="7"/>
    <x v="4"/>
    <x v="1"/>
    <x v="1"/>
    <n v="89"/>
    <n v="0.1"/>
    <n v="320.39999999999998"/>
    <n v="100.4"/>
    <x v="0"/>
    <x v="3"/>
    <x v="1"/>
    <n v="4.5999999999999996"/>
  </r>
  <r>
    <x v="134"/>
    <x v="40"/>
    <x v="130"/>
    <x v="1"/>
    <x v="5"/>
    <x v="5"/>
    <x v="3"/>
    <x v="4"/>
    <x v="4"/>
    <x v="2"/>
    <x v="0"/>
    <n v="149"/>
    <n v="0.2"/>
    <n v="119.2"/>
    <n v="24.2"/>
    <x v="0"/>
    <x v="0"/>
    <x v="1"/>
    <n v="2.9"/>
  </r>
  <r>
    <x v="135"/>
    <x v="118"/>
    <x v="131"/>
    <x v="1"/>
    <x v="2"/>
    <x v="2"/>
    <x v="0"/>
    <x v="2"/>
    <x v="9"/>
    <x v="1"/>
    <x v="3"/>
    <n v="85"/>
    <n v="0.1"/>
    <n v="382.5"/>
    <n v="122.5"/>
    <x v="0"/>
    <x v="3"/>
    <x v="1"/>
    <n v="3.2"/>
  </r>
  <r>
    <x v="136"/>
    <x v="70"/>
    <x v="132"/>
    <x v="0"/>
    <x v="1"/>
    <x v="1"/>
    <x v="1"/>
    <x v="1"/>
    <x v="1"/>
    <x v="2"/>
    <x v="0"/>
    <n v="18"/>
    <n v="0"/>
    <n v="18"/>
    <n v="9"/>
    <x v="0"/>
    <x v="0"/>
    <x v="1"/>
    <n v="3.3"/>
  </r>
  <r>
    <x v="137"/>
    <x v="119"/>
    <x v="133"/>
    <x v="1"/>
    <x v="4"/>
    <x v="4"/>
    <x v="2"/>
    <x v="3"/>
    <x v="7"/>
    <x v="0"/>
    <x v="3"/>
    <n v="45"/>
    <n v="0.15"/>
    <n v="191.25"/>
    <n v="61.25"/>
    <x v="0"/>
    <x v="2"/>
    <x v="1"/>
    <n v="4.7"/>
  </r>
  <r>
    <x v="138"/>
    <x v="120"/>
    <x v="134"/>
    <x v="1"/>
    <x v="3"/>
    <x v="3"/>
    <x v="0"/>
    <x v="2"/>
    <x v="4"/>
    <x v="0"/>
    <x v="1"/>
    <n v="42"/>
    <n v="0.05"/>
    <n v="159.6"/>
    <n v="63.6"/>
    <x v="0"/>
    <x v="2"/>
    <x v="0"/>
    <n v="4.7"/>
  </r>
  <r>
    <x v="139"/>
    <x v="116"/>
    <x v="88"/>
    <x v="1"/>
    <x v="6"/>
    <x v="6"/>
    <x v="3"/>
    <x v="5"/>
    <x v="8"/>
    <x v="1"/>
    <x v="2"/>
    <n v="65"/>
    <n v="0.2"/>
    <n v="156"/>
    <n v="42"/>
    <x v="0"/>
    <x v="3"/>
    <x v="1"/>
    <n v="4.2"/>
  </r>
  <r>
    <x v="140"/>
    <x v="121"/>
    <x v="135"/>
    <x v="1"/>
    <x v="3"/>
    <x v="3"/>
    <x v="0"/>
    <x v="2"/>
    <x v="1"/>
    <x v="2"/>
    <x v="1"/>
    <n v="42"/>
    <n v="0"/>
    <n v="168"/>
    <n v="72"/>
    <x v="0"/>
    <x v="0"/>
    <x v="1"/>
    <n v="4.8"/>
  </r>
  <r>
    <x v="141"/>
    <x v="122"/>
    <x v="136"/>
    <x v="0"/>
    <x v="1"/>
    <x v="1"/>
    <x v="1"/>
    <x v="1"/>
    <x v="7"/>
    <x v="2"/>
    <x v="1"/>
    <n v="18"/>
    <n v="0.2"/>
    <n v="57.6"/>
    <n v="21.6"/>
    <x v="0"/>
    <x v="2"/>
    <x v="2"/>
    <n v="2.6"/>
  </r>
  <r>
    <x v="142"/>
    <x v="116"/>
    <x v="137"/>
    <x v="1"/>
    <x v="10"/>
    <x v="10"/>
    <x v="2"/>
    <x v="9"/>
    <x v="9"/>
    <x v="0"/>
    <x v="2"/>
    <n v="110"/>
    <n v="0.15"/>
    <n v="280.5"/>
    <n v="76.5"/>
    <x v="2"/>
    <x v="0"/>
    <x v="0"/>
    <n v="2.8"/>
  </r>
  <r>
    <x v="143"/>
    <x v="123"/>
    <x v="138"/>
    <x v="0"/>
    <x v="0"/>
    <x v="0"/>
    <x v="0"/>
    <x v="0"/>
    <x v="0"/>
    <x v="2"/>
    <x v="1"/>
    <n v="190"/>
    <n v="0.05"/>
    <n v="722"/>
    <n v="222"/>
    <x v="0"/>
    <x v="0"/>
    <x v="1"/>
    <n v="4.2"/>
  </r>
  <r>
    <x v="144"/>
    <x v="124"/>
    <x v="139"/>
    <x v="1"/>
    <x v="7"/>
    <x v="7"/>
    <x v="3"/>
    <x v="6"/>
    <x v="5"/>
    <x v="2"/>
    <x v="1"/>
    <n v="799"/>
    <n v="0.05"/>
    <n v="3036.2"/>
    <n v="556.20000000000005"/>
    <x v="0"/>
    <x v="0"/>
    <x v="1"/>
    <n v="3.6"/>
  </r>
  <r>
    <x v="145"/>
    <x v="125"/>
    <x v="95"/>
    <x v="1"/>
    <x v="9"/>
    <x v="9"/>
    <x v="0"/>
    <x v="8"/>
    <x v="6"/>
    <x v="0"/>
    <x v="4"/>
    <n v="120"/>
    <n v="0.15"/>
    <n v="204"/>
    <n v="48"/>
    <x v="3"/>
    <x v="3"/>
    <x v="1"/>
    <n v="4.8"/>
  </r>
  <r>
    <x v="146"/>
    <x v="126"/>
    <x v="140"/>
    <x v="0"/>
    <x v="1"/>
    <x v="1"/>
    <x v="1"/>
    <x v="1"/>
    <x v="9"/>
    <x v="0"/>
    <x v="0"/>
    <n v="18"/>
    <n v="0"/>
    <n v="18"/>
    <n v="9"/>
    <x v="0"/>
    <x v="4"/>
    <x v="0"/>
    <n v="3"/>
  </r>
  <r>
    <x v="147"/>
    <x v="81"/>
    <x v="141"/>
    <x v="1"/>
    <x v="10"/>
    <x v="10"/>
    <x v="2"/>
    <x v="9"/>
    <x v="6"/>
    <x v="2"/>
    <x v="1"/>
    <n v="110"/>
    <n v="0"/>
    <n v="440"/>
    <n v="168"/>
    <x v="0"/>
    <x v="3"/>
    <x v="1"/>
    <n v="3.8"/>
  </r>
  <r>
    <x v="148"/>
    <x v="108"/>
    <x v="142"/>
    <x v="0"/>
    <x v="8"/>
    <x v="8"/>
    <x v="3"/>
    <x v="7"/>
    <x v="1"/>
    <x v="0"/>
    <x v="1"/>
    <n v="89"/>
    <n v="0.05"/>
    <n v="338.2"/>
    <n v="118.2"/>
    <x v="0"/>
    <x v="1"/>
    <x v="1"/>
    <n v="3.4"/>
  </r>
  <r>
    <x v="149"/>
    <x v="127"/>
    <x v="48"/>
    <x v="0"/>
    <x v="6"/>
    <x v="6"/>
    <x v="3"/>
    <x v="5"/>
    <x v="3"/>
    <x v="2"/>
    <x v="1"/>
    <n v="65"/>
    <n v="0"/>
    <n v="260"/>
    <n v="108"/>
    <x v="0"/>
    <x v="0"/>
    <x v="1"/>
    <n v="2.7"/>
  </r>
  <r>
    <x v="150"/>
    <x v="96"/>
    <x v="143"/>
    <x v="0"/>
    <x v="3"/>
    <x v="3"/>
    <x v="0"/>
    <x v="2"/>
    <x v="1"/>
    <x v="2"/>
    <x v="2"/>
    <n v="42"/>
    <n v="0.05"/>
    <n v="119.7"/>
    <n v="47.7"/>
    <x v="0"/>
    <x v="0"/>
    <x v="1"/>
    <n v="4.4000000000000004"/>
  </r>
  <r>
    <x v="151"/>
    <x v="128"/>
    <x v="130"/>
    <x v="0"/>
    <x v="11"/>
    <x v="11"/>
    <x v="1"/>
    <x v="10"/>
    <x v="1"/>
    <x v="0"/>
    <x v="4"/>
    <n v="12"/>
    <n v="0.2"/>
    <n v="19.2"/>
    <n v="7.2"/>
    <x v="0"/>
    <x v="2"/>
    <x v="1"/>
    <n v="3.2"/>
  </r>
  <r>
    <x v="152"/>
    <x v="60"/>
    <x v="144"/>
    <x v="1"/>
    <x v="5"/>
    <x v="5"/>
    <x v="3"/>
    <x v="4"/>
    <x v="7"/>
    <x v="2"/>
    <x v="0"/>
    <n v="149"/>
    <n v="0.15"/>
    <n v="126.65"/>
    <n v="31.65"/>
    <x v="2"/>
    <x v="0"/>
    <x v="0"/>
    <n v="3.3"/>
  </r>
  <r>
    <x v="153"/>
    <x v="88"/>
    <x v="103"/>
    <x v="1"/>
    <x v="7"/>
    <x v="7"/>
    <x v="3"/>
    <x v="6"/>
    <x v="8"/>
    <x v="0"/>
    <x v="2"/>
    <n v="799"/>
    <n v="0.2"/>
    <n v="1917.6"/>
    <n v="57.6"/>
    <x v="0"/>
    <x v="1"/>
    <x v="1"/>
    <n v="4.9000000000000004"/>
  </r>
  <r>
    <x v="154"/>
    <x v="36"/>
    <x v="145"/>
    <x v="1"/>
    <x v="4"/>
    <x v="4"/>
    <x v="2"/>
    <x v="3"/>
    <x v="4"/>
    <x v="0"/>
    <x v="0"/>
    <n v="45"/>
    <n v="0.05"/>
    <n v="42.75"/>
    <n v="16.75"/>
    <x v="0"/>
    <x v="2"/>
    <x v="1"/>
    <n v="4"/>
  </r>
  <r>
    <x v="155"/>
    <x v="129"/>
    <x v="146"/>
    <x v="0"/>
    <x v="2"/>
    <x v="2"/>
    <x v="0"/>
    <x v="2"/>
    <x v="7"/>
    <x v="0"/>
    <x v="1"/>
    <n v="85"/>
    <n v="0"/>
    <n v="340"/>
    <n v="132"/>
    <x v="2"/>
    <x v="4"/>
    <x v="1"/>
    <n v="2.8"/>
  </r>
  <r>
    <x v="156"/>
    <x v="130"/>
    <x v="147"/>
    <x v="1"/>
    <x v="7"/>
    <x v="7"/>
    <x v="3"/>
    <x v="6"/>
    <x v="9"/>
    <x v="1"/>
    <x v="4"/>
    <n v="799"/>
    <n v="0.1"/>
    <n v="1438.2"/>
    <n v="198.2"/>
    <x v="0"/>
    <x v="4"/>
    <x v="1"/>
    <n v="4.5999999999999996"/>
  </r>
  <r>
    <x v="157"/>
    <x v="131"/>
    <x v="148"/>
    <x v="0"/>
    <x v="0"/>
    <x v="0"/>
    <x v="0"/>
    <x v="0"/>
    <x v="9"/>
    <x v="0"/>
    <x v="2"/>
    <n v="190"/>
    <n v="0.15"/>
    <n v="484.5"/>
    <n v="109.5"/>
    <x v="0"/>
    <x v="4"/>
    <x v="1"/>
    <n v="3.5"/>
  </r>
  <r>
    <x v="158"/>
    <x v="66"/>
    <x v="149"/>
    <x v="0"/>
    <x v="9"/>
    <x v="9"/>
    <x v="0"/>
    <x v="8"/>
    <x v="7"/>
    <x v="1"/>
    <x v="0"/>
    <n v="120"/>
    <n v="0.2"/>
    <n v="96"/>
    <n v="18"/>
    <x v="0"/>
    <x v="4"/>
    <x v="1"/>
    <n v="2.7"/>
  </r>
  <r>
    <x v="159"/>
    <x v="132"/>
    <x v="150"/>
    <x v="0"/>
    <x v="8"/>
    <x v="8"/>
    <x v="3"/>
    <x v="7"/>
    <x v="1"/>
    <x v="1"/>
    <x v="0"/>
    <n v="89"/>
    <n v="0.1"/>
    <n v="80.099999999999994"/>
    <n v="25.1"/>
    <x v="0"/>
    <x v="0"/>
    <x v="1"/>
    <n v="4.0999999999999996"/>
  </r>
  <r>
    <x v="160"/>
    <x v="120"/>
    <x v="103"/>
    <x v="0"/>
    <x v="5"/>
    <x v="5"/>
    <x v="3"/>
    <x v="4"/>
    <x v="8"/>
    <x v="0"/>
    <x v="3"/>
    <n v="149"/>
    <n v="0"/>
    <n v="745"/>
    <n v="270"/>
    <x v="0"/>
    <x v="1"/>
    <x v="0"/>
    <n v="3.1"/>
  </r>
  <r>
    <x v="161"/>
    <x v="31"/>
    <x v="151"/>
    <x v="1"/>
    <x v="10"/>
    <x v="10"/>
    <x v="2"/>
    <x v="9"/>
    <x v="4"/>
    <x v="2"/>
    <x v="1"/>
    <n v="110"/>
    <n v="0.05"/>
    <n v="418"/>
    <n v="146"/>
    <x v="0"/>
    <x v="2"/>
    <x v="1"/>
    <n v="4.0999999999999996"/>
  </r>
  <r>
    <x v="162"/>
    <x v="133"/>
    <x v="152"/>
    <x v="0"/>
    <x v="4"/>
    <x v="4"/>
    <x v="2"/>
    <x v="3"/>
    <x v="5"/>
    <x v="1"/>
    <x v="4"/>
    <n v="45"/>
    <n v="0.2"/>
    <n v="72"/>
    <n v="20"/>
    <x v="1"/>
    <x v="4"/>
    <x v="0"/>
    <n v="4.8"/>
  </r>
  <r>
    <x v="163"/>
    <x v="134"/>
    <x v="153"/>
    <x v="1"/>
    <x v="11"/>
    <x v="11"/>
    <x v="1"/>
    <x v="10"/>
    <x v="4"/>
    <x v="2"/>
    <x v="3"/>
    <n v="12"/>
    <n v="0.2"/>
    <n v="48"/>
    <n v="18"/>
    <x v="0"/>
    <x v="4"/>
    <x v="0"/>
    <n v="5"/>
  </r>
  <r>
    <x v="164"/>
    <x v="135"/>
    <x v="154"/>
    <x v="0"/>
    <x v="7"/>
    <x v="7"/>
    <x v="3"/>
    <x v="6"/>
    <x v="5"/>
    <x v="0"/>
    <x v="1"/>
    <n v="799"/>
    <n v="0.2"/>
    <n v="2556.8000000000002"/>
    <n v="76.8"/>
    <x v="2"/>
    <x v="3"/>
    <x v="0"/>
    <n v="4.8"/>
  </r>
  <r>
    <x v="165"/>
    <x v="62"/>
    <x v="155"/>
    <x v="0"/>
    <x v="10"/>
    <x v="10"/>
    <x v="2"/>
    <x v="9"/>
    <x v="3"/>
    <x v="2"/>
    <x v="4"/>
    <n v="110"/>
    <n v="0.15"/>
    <n v="187"/>
    <n v="51"/>
    <x v="0"/>
    <x v="4"/>
    <x v="1"/>
    <n v="4.9000000000000004"/>
  </r>
  <r>
    <x v="166"/>
    <x v="136"/>
    <x v="156"/>
    <x v="0"/>
    <x v="1"/>
    <x v="1"/>
    <x v="1"/>
    <x v="1"/>
    <x v="1"/>
    <x v="1"/>
    <x v="2"/>
    <n v="18"/>
    <n v="0"/>
    <n v="54"/>
    <n v="27"/>
    <x v="0"/>
    <x v="4"/>
    <x v="1"/>
    <n v="4"/>
  </r>
  <r>
    <x v="167"/>
    <x v="137"/>
    <x v="157"/>
    <x v="1"/>
    <x v="6"/>
    <x v="6"/>
    <x v="3"/>
    <x v="5"/>
    <x v="6"/>
    <x v="0"/>
    <x v="2"/>
    <n v="65"/>
    <n v="0.1"/>
    <n v="175.5"/>
    <n v="61.5"/>
    <x v="0"/>
    <x v="0"/>
    <x v="1"/>
    <n v="3.6"/>
  </r>
  <r>
    <x v="168"/>
    <x v="138"/>
    <x v="158"/>
    <x v="1"/>
    <x v="7"/>
    <x v="7"/>
    <x v="3"/>
    <x v="6"/>
    <x v="0"/>
    <x v="0"/>
    <x v="1"/>
    <n v="799"/>
    <n v="0.15"/>
    <n v="2716.6"/>
    <n v="236.6"/>
    <x v="0"/>
    <x v="0"/>
    <x v="1"/>
    <n v="3.1"/>
  </r>
  <r>
    <x v="169"/>
    <x v="52"/>
    <x v="159"/>
    <x v="0"/>
    <x v="7"/>
    <x v="7"/>
    <x v="3"/>
    <x v="6"/>
    <x v="2"/>
    <x v="1"/>
    <x v="2"/>
    <n v="799"/>
    <n v="0"/>
    <n v="2397"/>
    <n v="537"/>
    <x v="0"/>
    <x v="0"/>
    <x v="0"/>
    <n v="4.4000000000000004"/>
  </r>
  <r>
    <x v="170"/>
    <x v="87"/>
    <x v="160"/>
    <x v="0"/>
    <x v="9"/>
    <x v="9"/>
    <x v="0"/>
    <x v="8"/>
    <x v="6"/>
    <x v="1"/>
    <x v="1"/>
    <n v="120"/>
    <n v="0.05"/>
    <n v="456"/>
    <n v="144"/>
    <x v="1"/>
    <x v="1"/>
    <x v="1"/>
    <n v="2.8"/>
  </r>
  <r>
    <x v="171"/>
    <x v="139"/>
    <x v="161"/>
    <x v="0"/>
    <x v="5"/>
    <x v="5"/>
    <x v="3"/>
    <x v="4"/>
    <x v="1"/>
    <x v="2"/>
    <x v="3"/>
    <n v="149"/>
    <n v="0"/>
    <n v="745"/>
    <n v="270"/>
    <x v="0"/>
    <x v="0"/>
    <x v="1"/>
    <n v="4.5999999999999996"/>
  </r>
  <r>
    <x v="172"/>
    <x v="55"/>
    <x v="162"/>
    <x v="1"/>
    <x v="8"/>
    <x v="8"/>
    <x v="3"/>
    <x v="7"/>
    <x v="2"/>
    <x v="0"/>
    <x v="1"/>
    <n v="89"/>
    <n v="0.1"/>
    <n v="320.39999999999998"/>
    <n v="100.4"/>
    <x v="0"/>
    <x v="2"/>
    <x v="0"/>
    <n v="3.3"/>
  </r>
  <r>
    <x v="173"/>
    <x v="15"/>
    <x v="163"/>
    <x v="0"/>
    <x v="1"/>
    <x v="1"/>
    <x v="1"/>
    <x v="1"/>
    <x v="2"/>
    <x v="0"/>
    <x v="2"/>
    <n v="18"/>
    <n v="0.2"/>
    <n v="43.2"/>
    <n v="16.2"/>
    <x v="0"/>
    <x v="4"/>
    <x v="1"/>
    <n v="4.0999999999999996"/>
  </r>
  <r>
    <x v="174"/>
    <x v="140"/>
    <x v="164"/>
    <x v="0"/>
    <x v="8"/>
    <x v="8"/>
    <x v="3"/>
    <x v="7"/>
    <x v="7"/>
    <x v="0"/>
    <x v="0"/>
    <n v="89"/>
    <n v="0"/>
    <n v="89"/>
    <n v="34"/>
    <x v="0"/>
    <x v="0"/>
    <x v="1"/>
    <n v="4.5"/>
  </r>
  <r>
    <x v="175"/>
    <x v="39"/>
    <x v="165"/>
    <x v="1"/>
    <x v="3"/>
    <x v="3"/>
    <x v="0"/>
    <x v="2"/>
    <x v="8"/>
    <x v="2"/>
    <x v="1"/>
    <n v="42"/>
    <n v="0.05"/>
    <n v="159.6"/>
    <n v="63.6"/>
    <x v="0"/>
    <x v="2"/>
    <x v="1"/>
    <n v="3.2"/>
  </r>
  <r>
    <x v="176"/>
    <x v="141"/>
    <x v="166"/>
    <x v="0"/>
    <x v="5"/>
    <x v="5"/>
    <x v="3"/>
    <x v="4"/>
    <x v="2"/>
    <x v="0"/>
    <x v="2"/>
    <n v="149"/>
    <n v="0.15"/>
    <n v="379.95"/>
    <n v="94.95"/>
    <x v="0"/>
    <x v="3"/>
    <x v="1"/>
    <n v="3"/>
  </r>
  <r>
    <x v="177"/>
    <x v="142"/>
    <x v="167"/>
    <x v="1"/>
    <x v="8"/>
    <x v="8"/>
    <x v="3"/>
    <x v="7"/>
    <x v="7"/>
    <x v="1"/>
    <x v="2"/>
    <n v="89"/>
    <n v="0.05"/>
    <n v="253.65"/>
    <n v="88.65"/>
    <x v="0"/>
    <x v="3"/>
    <x v="0"/>
    <n v="4.7"/>
  </r>
  <r>
    <x v="178"/>
    <x v="143"/>
    <x v="168"/>
    <x v="0"/>
    <x v="5"/>
    <x v="5"/>
    <x v="3"/>
    <x v="4"/>
    <x v="5"/>
    <x v="2"/>
    <x v="2"/>
    <n v="149"/>
    <n v="0.1"/>
    <n v="402.3"/>
    <n v="117.3"/>
    <x v="2"/>
    <x v="4"/>
    <x v="1"/>
    <n v="4.7"/>
  </r>
  <r>
    <x v="179"/>
    <x v="144"/>
    <x v="169"/>
    <x v="1"/>
    <x v="4"/>
    <x v="4"/>
    <x v="2"/>
    <x v="3"/>
    <x v="6"/>
    <x v="0"/>
    <x v="1"/>
    <n v="45"/>
    <n v="0.1"/>
    <n v="162"/>
    <n v="58"/>
    <x v="0"/>
    <x v="2"/>
    <x v="1"/>
    <n v="2.9"/>
  </r>
  <r>
    <x v="180"/>
    <x v="145"/>
    <x v="170"/>
    <x v="0"/>
    <x v="4"/>
    <x v="4"/>
    <x v="2"/>
    <x v="3"/>
    <x v="6"/>
    <x v="1"/>
    <x v="0"/>
    <n v="45"/>
    <n v="0.1"/>
    <n v="40.5"/>
    <n v="14.5"/>
    <x v="0"/>
    <x v="1"/>
    <x v="2"/>
    <n v="3.9"/>
  </r>
  <r>
    <x v="181"/>
    <x v="25"/>
    <x v="171"/>
    <x v="0"/>
    <x v="5"/>
    <x v="5"/>
    <x v="3"/>
    <x v="4"/>
    <x v="0"/>
    <x v="2"/>
    <x v="3"/>
    <n v="149"/>
    <n v="0.05"/>
    <n v="707.75"/>
    <n v="232.75"/>
    <x v="0"/>
    <x v="2"/>
    <x v="1"/>
    <n v="4.8"/>
  </r>
  <r>
    <x v="182"/>
    <x v="117"/>
    <x v="172"/>
    <x v="1"/>
    <x v="9"/>
    <x v="9"/>
    <x v="0"/>
    <x v="8"/>
    <x v="0"/>
    <x v="0"/>
    <x v="4"/>
    <n v="120"/>
    <n v="0.05"/>
    <n v="228"/>
    <n v="72"/>
    <x v="0"/>
    <x v="2"/>
    <x v="0"/>
    <n v="3.5"/>
  </r>
  <r>
    <x v="183"/>
    <x v="146"/>
    <x v="173"/>
    <x v="1"/>
    <x v="2"/>
    <x v="2"/>
    <x v="0"/>
    <x v="2"/>
    <x v="6"/>
    <x v="2"/>
    <x v="1"/>
    <n v="85"/>
    <n v="0.05"/>
    <n v="323"/>
    <n v="115"/>
    <x v="0"/>
    <x v="4"/>
    <x v="1"/>
    <n v="3.5"/>
  </r>
  <r>
    <x v="184"/>
    <x v="147"/>
    <x v="174"/>
    <x v="0"/>
    <x v="3"/>
    <x v="3"/>
    <x v="0"/>
    <x v="2"/>
    <x v="9"/>
    <x v="1"/>
    <x v="4"/>
    <n v="42"/>
    <n v="0.1"/>
    <n v="75.599999999999994"/>
    <n v="27.6"/>
    <x v="2"/>
    <x v="4"/>
    <x v="0"/>
    <n v="2.7"/>
  </r>
  <r>
    <x v="185"/>
    <x v="148"/>
    <x v="126"/>
    <x v="1"/>
    <x v="7"/>
    <x v="7"/>
    <x v="3"/>
    <x v="6"/>
    <x v="7"/>
    <x v="0"/>
    <x v="2"/>
    <n v="799"/>
    <n v="0.1"/>
    <n v="2157.3000000000002"/>
    <n v="297.3"/>
    <x v="0"/>
    <x v="2"/>
    <x v="1"/>
    <n v="4.9000000000000004"/>
  </r>
  <r>
    <x v="186"/>
    <x v="96"/>
    <x v="175"/>
    <x v="0"/>
    <x v="0"/>
    <x v="0"/>
    <x v="0"/>
    <x v="0"/>
    <x v="8"/>
    <x v="0"/>
    <x v="2"/>
    <n v="190"/>
    <n v="0"/>
    <n v="570"/>
    <n v="195"/>
    <x v="2"/>
    <x v="4"/>
    <x v="1"/>
    <n v="3.7"/>
  </r>
  <r>
    <x v="187"/>
    <x v="149"/>
    <x v="74"/>
    <x v="0"/>
    <x v="3"/>
    <x v="3"/>
    <x v="0"/>
    <x v="2"/>
    <x v="4"/>
    <x v="1"/>
    <x v="0"/>
    <n v="42"/>
    <n v="0.15"/>
    <n v="35.700000000000003"/>
    <n v="11.7"/>
    <x v="0"/>
    <x v="0"/>
    <x v="1"/>
    <n v="4.5999999999999996"/>
  </r>
  <r>
    <x v="188"/>
    <x v="13"/>
    <x v="176"/>
    <x v="1"/>
    <x v="1"/>
    <x v="1"/>
    <x v="1"/>
    <x v="1"/>
    <x v="8"/>
    <x v="2"/>
    <x v="3"/>
    <n v="18"/>
    <n v="0.1"/>
    <n v="81"/>
    <n v="36"/>
    <x v="0"/>
    <x v="1"/>
    <x v="1"/>
    <n v="4.8"/>
  </r>
  <r>
    <x v="189"/>
    <x v="150"/>
    <x v="177"/>
    <x v="1"/>
    <x v="10"/>
    <x v="10"/>
    <x v="2"/>
    <x v="9"/>
    <x v="2"/>
    <x v="1"/>
    <x v="3"/>
    <n v="110"/>
    <n v="0.05"/>
    <n v="522.5"/>
    <n v="182.5"/>
    <x v="0"/>
    <x v="0"/>
    <x v="1"/>
    <n v="3.3"/>
  </r>
  <r>
    <x v="190"/>
    <x v="121"/>
    <x v="94"/>
    <x v="0"/>
    <x v="2"/>
    <x v="2"/>
    <x v="0"/>
    <x v="2"/>
    <x v="7"/>
    <x v="2"/>
    <x v="0"/>
    <n v="85"/>
    <n v="0.1"/>
    <n v="76.5"/>
    <n v="24.5"/>
    <x v="0"/>
    <x v="1"/>
    <x v="1"/>
    <n v="4.2"/>
  </r>
  <r>
    <x v="191"/>
    <x v="86"/>
    <x v="178"/>
    <x v="0"/>
    <x v="0"/>
    <x v="0"/>
    <x v="0"/>
    <x v="0"/>
    <x v="0"/>
    <x v="1"/>
    <x v="3"/>
    <n v="190"/>
    <n v="0.05"/>
    <n v="902.5"/>
    <n v="277.5"/>
    <x v="0"/>
    <x v="1"/>
    <x v="1"/>
    <n v="3.2"/>
  </r>
  <r>
    <x v="192"/>
    <x v="151"/>
    <x v="179"/>
    <x v="1"/>
    <x v="11"/>
    <x v="11"/>
    <x v="1"/>
    <x v="10"/>
    <x v="5"/>
    <x v="1"/>
    <x v="4"/>
    <n v="12"/>
    <n v="0.05"/>
    <n v="22.8"/>
    <n v="10.8"/>
    <x v="0"/>
    <x v="0"/>
    <x v="1"/>
    <n v="4.3"/>
  </r>
  <r>
    <x v="193"/>
    <x v="94"/>
    <x v="180"/>
    <x v="0"/>
    <x v="2"/>
    <x v="2"/>
    <x v="0"/>
    <x v="2"/>
    <x v="7"/>
    <x v="1"/>
    <x v="4"/>
    <n v="85"/>
    <n v="0.15"/>
    <n v="144.5"/>
    <n v="40.5"/>
    <x v="0"/>
    <x v="3"/>
    <x v="1"/>
    <n v="3.4"/>
  </r>
  <r>
    <x v="194"/>
    <x v="152"/>
    <x v="181"/>
    <x v="1"/>
    <x v="9"/>
    <x v="9"/>
    <x v="0"/>
    <x v="8"/>
    <x v="0"/>
    <x v="1"/>
    <x v="4"/>
    <n v="120"/>
    <n v="0.05"/>
    <n v="228"/>
    <n v="72"/>
    <x v="0"/>
    <x v="0"/>
    <x v="0"/>
    <n v="2.8"/>
  </r>
  <r>
    <x v="195"/>
    <x v="71"/>
    <x v="182"/>
    <x v="0"/>
    <x v="6"/>
    <x v="6"/>
    <x v="3"/>
    <x v="5"/>
    <x v="6"/>
    <x v="2"/>
    <x v="0"/>
    <n v="65"/>
    <n v="0"/>
    <n v="65"/>
    <n v="27"/>
    <x v="0"/>
    <x v="3"/>
    <x v="1"/>
    <n v="2.7"/>
  </r>
  <r>
    <x v="196"/>
    <x v="148"/>
    <x v="183"/>
    <x v="0"/>
    <x v="7"/>
    <x v="7"/>
    <x v="3"/>
    <x v="6"/>
    <x v="8"/>
    <x v="2"/>
    <x v="1"/>
    <n v="799"/>
    <n v="0.1"/>
    <n v="2876.4"/>
    <n v="396.4"/>
    <x v="0"/>
    <x v="0"/>
    <x v="0"/>
    <n v="3.3"/>
  </r>
  <r>
    <x v="197"/>
    <x v="153"/>
    <x v="184"/>
    <x v="1"/>
    <x v="10"/>
    <x v="10"/>
    <x v="2"/>
    <x v="9"/>
    <x v="4"/>
    <x v="2"/>
    <x v="2"/>
    <n v="110"/>
    <n v="0.05"/>
    <n v="313.5"/>
    <n v="109.5"/>
    <x v="0"/>
    <x v="1"/>
    <x v="0"/>
    <n v="4.7"/>
  </r>
  <r>
    <x v="198"/>
    <x v="146"/>
    <x v="185"/>
    <x v="1"/>
    <x v="11"/>
    <x v="11"/>
    <x v="1"/>
    <x v="10"/>
    <x v="5"/>
    <x v="0"/>
    <x v="3"/>
    <n v="12"/>
    <n v="0"/>
    <n v="60"/>
    <n v="30"/>
    <x v="2"/>
    <x v="0"/>
    <x v="1"/>
    <n v="3.6"/>
  </r>
  <r>
    <x v="199"/>
    <x v="50"/>
    <x v="186"/>
    <x v="0"/>
    <x v="1"/>
    <x v="1"/>
    <x v="1"/>
    <x v="1"/>
    <x v="7"/>
    <x v="2"/>
    <x v="0"/>
    <n v="18"/>
    <n v="0.1"/>
    <n v="16.2"/>
    <n v="7.2"/>
    <x v="0"/>
    <x v="1"/>
    <x v="1"/>
    <n v="3.7"/>
  </r>
  <r>
    <x v="200"/>
    <x v="110"/>
    <x v="187"/>
    <x v="0"/>
    <x v="4"/>
    <x v="4"/>
    <x v="2"/>
    <x v="3"/>
    <x v="2"/>
    <x v="0"/>
    <x v="1"/>
    <n v="45"/>
    <n v="0"/>
    <n v="180"/>
    <n v="76"/>
    <x v="0"/>
    <x v="3"/>
    <x v="1"/>
    <n v="4.7"/>
  </r>
  <r>
    <x v="201"/>
    <x v="154"/>
    <x v="188"/>
    <x v="0"/>
    <x v="7"/>
    <x v="7"/>
    <x v="3"/>
    <x v="6"/>
    <x v="1"/>
    <x v="2"/>
    <x v="0"/>
    <n v="799"/>
    <n v="0.05"/>
    <n v="759.05"/>
    <n v="139.05000000000001"/>
    <x v="1"/>
    <x v="0"/>
    <x v="0"/>
    <n v="4.2"/>
  </r>
  <r>
    <x v="202"/>
    <x v="155"/>
    <x v="188"/>
    <x v="0"/>
    <x v="11"/>
    <x v="11"/>
    <x v="1"/>
    <x v="10"/>
    <x v="1"/>
    <x v="1"/>
    <x v="4"/>
    <n v="12"/>
    <n v="0.2"/>
    <n v="19.2"/>
    <n v="7.2"/>
    <x v="1"/>
    <x v="0"/>
    <x v="1"/>
    <n v="3.3"/>
  </r>
  <r>
    <x v="203"/>
    <x v="156"/>
    <x v="189"/>
    <x v="0"/>
    <x v="1"/>
    <x v="1"/>
    <x v="1"/>
    <x v="1"/>
    <x v="6"/>
    <x v="1"/>
    <x v="3"/>
    <n v="18"/>
    <n v="0"/>
    <n v="90"/>
    <n v="45"/>
    <x v="3"/>
    <x v="4"/>
    <x v="1"/>
    <n v="3.1"/>
  </r>
  <r>
    <x v="204"/>
    <x v="18"/>
    <x v="190"/>
    <x v="1"/>
    <x v="10"/>
    <x v="10"/>
    <x v="2"/>
    <x v="9"/>
    <x v="3"/>
    <x v="2"/>
    <x v="4"/>
    <n v="110"/>
    <n v="0"/>
    <n v="220"/>
    <n v="84"/>
    <x v="0"/>
    <x v="1"/>
    <x v="1"/>
    <n v="4.5999999999999996"/>
  </r>
  <r>
    <x v="205"/>
    <x v="157"/>
    <x v="191"/>
    <x v="1"/>
    <x v="9"/>
    <x v="9"/>
    <x v="0"/>
    <x v="8"/>
    <x v="5"/>
    <x v="1"/>
    <x v="2"/>
    <n v="120"/>
    <n v="0.2"/>
    <n v="288"/>
    <n v="54"/>
    <x v="0"/>
    <x v="3"/>
    <x v="1"/>
    <n v="4"/>
  </r>
  <r>
    <x v="206"/>
    <x v="92"/>
    <x v="192"/>
    <x v="0"/>
    <x v="9"/>
    <x v="9"/>
    <x v="0"/>
    <x v="8"/>
    <x v="6"/>
    <x v="2"/>
    <x v="2"/>
    <n v="120"/>
    <n v="0.15"/>
    <n v="306"/>
    <n v="72"/>
    <x v="1"/>
    <x v="1"/>
    <x v="1"/>
    <n v="3.2"/>
  </r>
  <r>
    <x v="207"/>
    <x v="8"/>
    <x v="193"/>
    <x v="1"/>
    <x v="5"/>
    <x v="5"/>
    <x v="3"/>
    <x v="4"/>
    <x v="2"/>
    <x v="1"/>
    <x v="0"/>
    <n v="149"/>
    <n v="0"/>
    <n v="149"/>
    <n v="54"/>
    <x v="2"/>
    <x v="2"/>
    <x v="1"/>
    <n v="2.5"/>
  </r>
  <r>
    <x v="208"/>
    <x v="158"/>
    <x v="194"/>
    <x v="1"/>
    <x v="7"/>
    <x v="7"/>
    <x v="3"/>
    <x v="6"/>
    <x v="0"/>
    <x v="1"/>
    <x v="4"/>
    <n v="799"/>
    <n v="0.05"/>
    <n v="1518.1"/>
    <n v="278.10000000000002"/>
    <x v="0"/>
    <x v="0"/>
    <x v="1"/>
    <n v="4.0999999999999996"/>
  </r>
  <r>
    <x v="209"/>
    <x v="44"/>
    <x v="195"/>
    <x v="0"/>
    <x v="8"/>
    <x v="8"/>
    <x v="3"/>
    <x v="7"/>
    <x v="8"/>
    <x v="1"/>
    <x v="3"/>
    <n v="89"/>
    <n v="0.1"/>
    <n v="400.5"/>
    <n v="125.5"/>
    <x v="0"/>
    <x v="0"/>
    <x v="1"/>
    <n v="3.3"/>
  </r>
  <r>
    <x v="210"/>
    <x v="20"/>
    <x v="196"/>
    <x v="1"/>
    <x v="0"/>
    <x v="0"/>
    <x v="0"/>
    <x v="0"/>
    <x v="1"/>
    <x v="1"/>
    <x v="3"/>
    <n v="190"/>
    <n v="0.15"/>
    <n v="807.5"/>
    <n v="182.5"/>
    <x v="0"/>
    <x v="0"/>
    <x v="0"/>
    <n v="4.5"/>
  </r>
  <r>
    <x v="211"/>
    <x v="159"/>
    <x v="197"/>
    <x v="0"/>
    <x v="10"/>
    <x v="10"/>
    <x v="2"/>
    <x v="9"/>
    <x v="4"/>
    <x v="2"/>
    <x v="4"/>
    <n v="110"/>
    <n v="0.15"/>
    <n v="187"/>
    <n v="51"/>
    <x v="0"/>
    <x v="3"/>
    <x v="0"/>
    <n v="3.3"/>
  </r>
  <r>
    <x v="212"/>
    <x v="160"/>
    <x v="198"/>
    <x v="0"/>
    <x v="1"/>
    <x v="1"/>
    <x v="1"/>
    <x v="1"/>
    <x v="6"/>
    <x v="1"/>
    <x v="3"/>
    <n v="18"/>
    <n v="0.05"/>
    <n v="85.5"/>
    <n v="40.5"/>
    <x v="0"/>
    <x v="3"/>
    <x v="1"/>
    <n v="2.6"/>
  </r>
  <r>
    <x v="213"/>
    <x v="140"/>
    <x v="199"/>
    <x v="1"/>
    <x v="4"/>
    <x v="4"/>
    <x v="2"/>
    <x v="3"/>
    <x v="5"/>
    <x v="0"/>
    <x v="3"/>
    <n v="45"/>
    <n v="0.15"/>
    <n v="191.25"/>
    <n v="61.25"/>
    <x v="2"/>
    <x v="2"/>
    <x v="1"/>
    <n v="3.6"/>
  </r>
  <r>
    <x v="214"/>
    <x v="161"/>
    <x v="200"/>
    <x v="0"/>
    <x v="9"/>
    <x v="9"/>
    <x v="0"/>
    <x v="8"/>
    <x v="9"/>
    <x v="1"/>
    <x v="2"/>
    <n v="120"/>
    <n v="0.1"/>
    <n v="324"/>
    <n v="90"/>
    <x v="0"/>
    <x v="4"/>
    <x v="1"/>
    <n v="2.8"/>
  </r>
  <r>
    <x v="215"/>
    <x v="34"/>
    <x v="201"/>
    <x v="0"/>
    <x v="2"/>
    <x v="2"/>
    <x v="0"/>
    <x v="2"/>
    <x v="8"/>
    <x v="1"/>
    <x v="3"/>
    <n v="85"/>
    <n v="0"/>
    <n v="425"/>
    <n v="165"/>
    <x v="0"/>
    <x v="3"/>
    <x v="1"/>
    <n v="2.6"/>
  </r>
  <r>
    <x v="216"/>
    <x v="162"/>
    <x v="202"/>
    <x v="1"/>
    <x v="0"/>
    <x v="0"/>
    <x v="0"/>
    <x v="0"/>
    <x v="3"/>
    <x v="0"/>
    <x v="4"/>
    <n v="190"/>
    <n v="0.05"/>
    <n v="361"/>
    <n v="111"/>
    <x v="0"/>
    <x v="0"/>
    <x v="1"/>
    <n v="4.0999999999999996"/>
  </r>
  <r>
    <x v="217"/>
    <x v="163"/>
    <x v="203"/>
    <x v="0"/>
    <x v="7"/>
    <x v="7"/>
    <x v="3"/>
    <x v="6"/>
    <x v="3"/>
    <x v="1"/>
    <x v="4"/>
    <n v="799"/>
    <n v="0.15"/>
    <n v="1358.3"/>
    <n v="118.3"/>
    <x v="0"/>
    <x v="4"/>
    <x v="0"/>
    <n v="4.5"/>
  </r>
  <r>
    <x v="218"/>
    <x v="109"/>
    <x v="204"/>
    <x v="0"/>
    <x v="3"/>
    <x v="3"/>
    <x v="0"/>
    <x v="2"/>
    <x v="8"/>
    <x v="1"/>
    <x v="0"/>
    <n v="42"/>
    <n v="0.2"/>
    <n v="33.6"/>
    <n v="9.6"/>
    <x v="0"/>
    <x v="4"/>
    <x v="1"/>
    <n v="4.8"/>
  </r>
  <r>
    <x v="219"/>
    <x v="30"/>
    <x v="205"/>
    <x v="0"/>
    <x v="5"/>
    <x v="5"/>
    <x v="3"/>
    <x v="4"/>
    <x v="0"/>
    <x v="2"/>
    <x v="2"/>
    <n v="149"/>
    <n v="0"/>
    <n v="447"/>
    <n v="162"/>
    <x v="0"/>
    <x v="4"/>
    <x v="1"/>
    <n v="3.6"/>
  </r>
  <r>
    <x v="220"/>
    <x v="164"/>
    <x v="206"/>
    <x v="1"/>
    <x v="11"/>
    <x v="11"/>
    <x v="1"/>
    <x v="10"/>
    <x v="7"/>
    <x v="0"/>
    <x v="4"/>
    <n v="12"/>
    <n v="0.1"/>
    <n v="21.6"/>
    <n v="9.6"/>
    <x v="2"/>
    <x v="0"/>
    <x v="1"/>
    <n v="2.5"/>
  </r>
  <r>
    <x v="221"/>
    <x v="165"/>
    <x v="207"/>
    <x v="1"/>
    <x v="1"/>
    <x v="1"/>
    <x v="1"/>
    <x v="1"/>
    <x v="0"/>
    <x v="2"/>
    <x v="0"/>
    <n v="18"/>
    <n v="0.05"/>
    <n v="17.100000000000001"/>
    <n v="8.1"/>
    <x v="0"/>
    <x v="0"/>
    <x v="1"/>
    <n v="3"/>
  </r>
  <r>
    <x v="222"/>
    <x v="166"/>
    <x v="208"/>
    <x v="1"/>
    <x v="11"/>
    <x v="11"/>
    <x v="1"/>
    <x v="10"/>
    <x v="5"/>
    <x v="1"/>
    <x v="1"/>
    <n v="12"/>
    <n v="0.15"/>
    <n v="40.799999999999997"/>
    <n v="16.8"/>
    <x v="0"/>
    <x v="3"/>
    <x v="1"/>
    <n v="3"/>
  </r>
  <r>
    <x v="223"/>
    <x v="167"/>
    <x v="209"/>
    <x v="0"/>
    <x v="10"/>
    <x v="10"/>
    <x v="2"/>
    <x v="9"/>
    <x v="9"/>
    <x v="2"/>
    <x v="0"/>
    <n v="110"/>
    <n v="0"/>
    <n v="110"/>
    <n v="42"/>
    <x v="0"/>
    <x v="0"/>
    <x v="1"/>
    <n v="3.5"/>
  </r>
  <r>
    <x v="224"/>
    <x v="168"/>
    <x v="210"/>
    <x v="0"/>
    <x v="9"/>
    <x v="9"/>
    <x v="0"/>
    <x v="8"/>
    <x v="1"/>
    <x v="0"/>
    <x v="4"/>
    <n v="120"/>
    <n v="0.15"/>
    <n v="204"/>
    <n v="48"/>
    <x v="0"/>
    <x v="4"/>
    <x v="1"/>
    <n v="4.5999999999999996"/>
  </r>
  <r>
    <x v="225"/>
    <x v="144"/>
    <x v="211"/>
    <x v="0"/>
    <x v="1"/>
    <x v="1"/>
    <x v="1"/>
    <x v="1"/>
    <x v="1"/>
    <x v="1"/>
    <x v="1"/>
    <n v="18"/>
    <n v="0.15"/>
    <n v="61.2"/>
    <n v="25.2"/>
    <x v="0"/>
    <x v="0"/>
    <x v="1"/>
    <n v="3.8"/>
  </r>
  <r>
    <x v="226"/>
    <x v="147"/>
    <x v="212"/>
    <x v="0"/>
    <x v="0"/>
    <x v="0"/>
    <x v="0"/>
    <x v="0"/>
    <x v="1"/>
    <x v="1"/>
    <x v="4"/>
    <n v="190"/>
    <n v="0.15"/>
    <n v="323"/>
    <n v="73"/>
    <x v="0"/>
    <x v="4"/>
    <x v="1"/>
    <n v="4.5"/>
  </r>
  <r>
    <x v="227"/>
    <x v="169"/>
    <x v="213"/>
    <x v="0"/>
    <x v="11"/>
    <x v="11"/>
    <x v="1"/>
    <x v="10"/>
    <x v="4"/>
    <x v="1"/>
    <x v="4"/>
    <n v="12"/>
    <n v="0.1"/>
    <n v="21.6"/>
    <n v="9.6"/>
    <x v="0"/>
    <x v="1"/>
    <x v="1"/>
    <n v="3.4"/>
  </r>
  <r>
    <x v="228"/>
    <x v="68"/>
    <x v="214"/>
    <x v="1"/>
    <x v="11"/>
    <x v="11"/>
    <x v="1"/>
    <x v="10"/>
    <x v="9"/>
    <x v="1"/>
    <x v="0"/>
    <n v="12"/>
    <n v="0.2"/>
    <n v="9.6"/>
    <n v="3.6"/>
    <x v="0"/>
    <x v="0"/>
    <x v="1"/>
    <n v="4.3"/>
  </r>
  <r>
    <x v="229"/>
    <x v="170"/>
    <x v="215"/>
    <x v="0"/>
    <x v="5"/>
    <x v="5"/>
    <x v="3"/>
    <x v="4"/>
    <x v="3"/>
    <x v="0"/>
    <x v="2"/>
    <n v="149"/>
    <n v="0.1"/>
    <n v="402.3"/>
    <n v="117.3"/>
    <x v="0"/>
    <x v="2"/>
    <x v="1"/>
    <n v="3.4"/>
  </r>
  <r>
    <x v="230"/>
    <x v="141"/>
    <x v="216"/>
    <x v="1"/>
    <x v="8"/>
    <x v="8"/>
    <x v="3"/>
    <x v="7"/>
    <x v="5"/>
    <x v="2"/>
    <x v="4"/>
    <n v="89"/>
    <n v="0.15"/>
    <n v="151.30000000000001"/>
    <n v="41.3"/>
    <x v="2"/>
    <x v="1"/>
    <x v="1"/>
    <n v="2.6"/>
  </r>
  <r>
    <x v="231"/>
    <x v="71"/>
    <x v="217"/>
    <x v="1"/>
    <x v="10"/>
    <x v="10"/>
    <x v="2"/>
    <x v="9"/>
    <x v="8"/>
    <x v="0"/>
    <x v="1"/>
    <n v="110"/>
    <n v="0.15"/>
    <n v="374"/>
    <n v="102"/>
    <x v="0"/>
    <x v="2"/>
    <x v="1"/>
    <n v="4.0999999999999996"/>
  </r>
  <r>
    <x v="232"/>
    <x v="93"/>
    <x v="218"/>
    <x v="0"/>
    <x v="7"/>
    <x v="7"/>
    <x v="3"/>
    <x v="6"/>
    <x v="4"/>
    <x v="1"/>
    <x v="2"/>
    <n v="799"/>
    <n v="0.2"/>
    <n v="1917.6"/>
    <n v="57.6"/>
    <x v="0"/>
    <x v="0"/>
    <x v="1"/>
    <n v="2.7"/>
  </r>
  <r>
    <x v="233"/>
    <x v="171"/>
    <x v="219"/>
    <x v="0"/>
    <x v="4"/>
    <x v="4"/>
    <x v="2"/>
    <x v="3"/>
    <x v="7"/>
    <x v="1"/>
    <x v="3"/>
    <n v="45"/>
    <n v="0.2"/>
    <n v="180"/>
    <n v="50"/>
    <x v="0"/>
    <x v="0"/>
    <x v="2"/>
    <n v="4.4000000000000004"/>
  </r>
  <r>
    <x v="234"/>
    <x v="172"/>
    <x v="220"/>
    <x v="1"/>
    <x v="7"/>
    <x v="7"/>
    <x v="3"/>
    <x v="6"/>
    <x v="0"/>
    <x v="1"/>
    <x v="0"/>
    <n v="799"/>
    <n v="0.15"/>
    <n v="679.15"/>
    <n v="59.15"/>
    <x v="3"/>
    <x v="0"/>
    <x v="1"/>
    <n v="4.4000000000000004"/>
  </r>
  <r>
    <x v="235"/>
    <x v="173"/>
    <x v="221"/>
    <x v="1"/>
    <x v="1"/>
    <x v="1"/>
    <x v="1"/>
    <x v="1"/>
    <x v="5"/>
    <x v="2"/>
    <x v="2"/>
    <n v="18"/>
    <n v="0.05"/>
    <n v="51.3"/>
    <n v="24.3"/>
    <x v="0"/>
    <x v="3"/>
    <x v="1"/>
    <n v="3.1"/>
  </r>
  <r>
    <x v="236"/>
    <x v="129"/>
    <x v="222"/>
    <x v="1"/>
    <x v="9"/>
    <x v="9"/>
    <x v="0"/>
    <x v="8"/>
    <x v="5"/>
    <x v="1"/>
    <x v="0"/>
    <n v="120"/>
    <n v="0.05"/>
    <n v="114"/>
    <n v="36"/>
    <x v="0"/>
    <x v="1"/>
    <x v="0"/>
    <n v="4.5999999999999996"/>
  </r>
  <r>
    <x v="237"/>
    <x v="174"/>
    <x v="223"/>
    <x v="0"/>
    <x v="8"/>
    <x v="8"/>
    <x v="3"/>
    <x v="7"/>
    <x v="8"/>
    <x v="2"/>
    <x v="0"/>
    <n v="89"/>
    <n v="0.05"/>
    <n v="84.55"/>
    <n v="29.55"/>
    <x v="0"/>
    <x v="1"/>
    <x v="2"/>
    <n v="2.8"/>
  </r>
  <r>
    <x v="238"/>
    <x v="175"/>
    <x v="224"/>
    <x v="0"/>
    <x v="9"/>
    <x v="9"/>
    <x v="0"/>
    <x v="8"/>
    <x v="4"/>
    <x v="0"/>
    <x v="1"/>
    <n v="120"/>
    <n v="0.05"/>
    <n v="456"/>
    <n v="144"/>
    <x v="0"/>
    <x v="2"/>
    <x v="1"/>
    <n v="2.5"/>
  </r>
  <r>
    <x v="239"/>
    <x v="11"/>
    <x v="225"/>
    <x v="0"/>
    <x v="6"/>
    <x v="6"/>
    <x v="3"/>
    <x v="5"/>
    <x v="3"/>
    <x v="0"/>
    <x v="1"/>
    <n v="65"/>
    <n v="0.15"/>
    <n v="221"/>
    <n v="69"/>
    <x v="0"/>
    <x v="0"/>
    <x v="1"/>
    <n v="3.6"/>
  </r>
  <r>
    <x v="240"/>
    <x v="24"/>
    <x v="226"/>
    <x v="1"/>
    <x v="1"/>
    <x v="1"/>
    <x v="1"/>
    <x v="1"/>
    <x v="6"/>
    <x v="1"/>
    <x v="3"/>
    <n v="18"/>
    <n v="0"/>
    <n v="90"/>
    <n v="45"/>
    <x v="0"/>
    <x v="1"/>
    <x v="1"/>
    <n v="2.9"/>
  </r>
  <r>
    <x v="241"/>
    <x v="37"/>
    <x v="227"/>
    <x v="0"/>
    <x v="8"/>
    <x v="8"/>
    <x v="3"/>
    <x v="7"/>
    <x v="6"/>
    <x v="2"/>
    <x v="2"/>
    <n v="89"/>
    <n v="0.05"/>
    <n v="253.65"/>
    <n v="88.65"/>
    <x v="0"/>
    <x v="2"/>
    <x v="1"/>
    <n v="3.6"/>
  </r>
  <r>
    <x v="242"/>
    <x v="176"/>
    <x v="228"/>
    <x v="0"/>
    <x v="8"/>
    <x v="8"/>
    <x v="3"/>
    <x v="7"/>
    <x v="8"/>
    <x v="2"/>
    <x v="4"/>
    <n v="89"/>
    <n v="0.05"/>
    <n v="169.1"/>
    <n v="59.1"/>
    <x v="0"/>
    <x v="2"/>
    <x v="1"/>
    <n v="4.4000000000000004"/>
  </r>
  <r>
    <x v="243"/>
    <x v="177"/>
    <x v="118"/>
    <x v="1"/>
    <x v="0"/>
    <x v="0"/>
    <x v="0"/>
    <x v="0"/>
    <x v="3"/>
    <x v="1"/>
    <x v="4"/>
    <n v="190"/>
    <n v="0.05"/>
    <n v="361"/>
    <n v="111"/>
    <x v="0"/>
    <x v="4"/>
    <x v="1"/>
    <n v="4.8"/>
  </r>
  <r>
    <x v="244"/>
    <x v="178"/>
    <x v="229"/>
    <x v="1"/>
    <x v="0"/>
    <x v="0"/>
    <x v="0"/>
    <x v="0"/>
    <x v="4"/>
    <x v="2"/>
    <x v="3"/>
    <n v="190"/>
    <n v="0"/>
    <n v="950"/>
    <n v="325"/>
    <x v="0"/>
    <x v="0"/>
    <x v="1"/>
    <n v="4.4000000000000004"/>
  </r>
  <r>
    <x v="245"/>
    <x v="55"/>
    <x v="3"/>
    <x v="1"/>
    <x v="7"/>
    <x v="7"/>
    <x v="3"/>
    <x v="6"/>
    <x v="6"/>
    <x v="1"/>
    <x v="3"/>
    <n v="799"/>
    <n v="0.1"/>
    <n v="3595.5"/>
    <n v="495.5"/>
    <x v="0"/>
    <x v="3"/>
    <x v="1"/>
    <n v="3.3"/>
  </r>
  <r>
    <x v="246"/>
    <x v="0"/>
    <x v="230"/>
    <x v="0"/>
    <x v="8"/>
    <x v="8"/>
    <x v="3"/>
    <x v="7"/>
    <x v="5"/>
    <x v="0"/>
    <x v="0"/>
    <n v="89"/>
    <n v="0.15"/>
    <n v="75.650000000000006"/>
    <n v="20.65"/>
    <x v="0"/>
    <x v="3"/>
    <x v="0"/>
    <n v="4.8"/>
  </r>
  <r>
    <x v="247"/>
    <x v="179"/>
    <x v="231"/>
    <x v="1"/>
    <x v="4"/>
    <x v="4"/>
    <x v="2"/>
    <x v="3"/>
    <x v="8"/>
    <x v="2"/>
    <x v="3"/>
    <n v="45"/>
    <n v="0.1"/>
    <n v="202.5"/>
    <n v="72.5"/>
    <x v="0"/>
    <x v="4"/>
    <x v="1"/>
    <n v="4.8"/>
  </r>
  <r>
    <x v="248"/>
    <x v="28"/>
    <x v="232"/>
    <x v="1"/>
    <x v="10"/>
    <x v="10"/>
    <x v="2"/>
    <x v="9"/>
    <x v="1"/>
    <x v="0"/>
    <x v="3"/>
    <n v="110"/>
    <n v="0.1"/>
    <n v="495"/>
    <n v="155"/>
    <x v="0"/>
    <x v="0"/>
    <x v="0"/>
    <n v="2.7"/>
  </r>
  <r>
    <x v="249"/>
    <x v="20"/>
    <x v="233"/>
    <x v="0"/>
    <x v="5"/>
    <x v="5"/>
    <x v="3"/>
    <x v="4"/>
    <x v="4"/>
    <x v="2"/>
    <x v="2"/>
    <n v="149"/>
    <n v="0.15"/>
    <n v="379.95"/>
    <n v="94.95"/>
    <x v="0"/>
    <x v="1"/>
    <x v="1"/>
    <n v="4.5999999999999996"/>
  </r>
  <r>
    <x v="250"/>
    <x v="124"/>
    <x v="28"/>
    <x v="0"/>
    <x v="4"/>
    <x v="4"/>
    <x v="2"/>
    <x v="3"/>
    <x v="3"/>
    <x v="2"/>
    <x v="1"/>
    <n v="45"/>
    <n v="0.2"/>
    <n v="144"/>
    <n v="40"/>
    <x v="3"/>
    <x v="4"/>
    <x v="1"/>
    <n v="4.5"/>
  </r>
  <r>
    <x v="251"/>
    <x v="180"/>
    <x v="234"/>
    <x v="0"/>
    <x v="11"/>
    <x v="11"/>
    <x v="1"/>
    <x v="10"/>
    <x v="2"/>
    <x v="0"/>
    <x v="2"/>
    <n v="12"/>
    <n v="0"/>
    <n v="36"/>
    <n v="18"/>
    <x v="0"/>
    <x v="3"/>
    <x v="1"/>
    <n v="2.9"/>
  </r>
  <r>
    <x v="252"/>
    <x v="181"/>
    <x v="235"/>
    <x v="0"/>
    <x v="7"/>
    <x v="7"/>
    <x v="3"/>
    <x v="6"/>
    <x v="8"/>
    <x v="1"/>
    <x v="4"/>
    <n v="799"/>
    <n v="0.1"/>
    <n v="1438.2"/>
    <n v="198.2"/>
    <x v="0"/>
    <x v="4"/>
    <x v="0"/>
    <n v="2.9"/>
  </r>
  <r>
    <x v="253"/>
    <x v="182"/>
    <x v="236"/>
    <x v="0"/>
    <x v="5"/>
    <x v="5"/>
    <x v="3"/>
    <x v="4"/>
    <x v="6"/>
    <x v="1"/>
    <x v="1"/>
    <n v="149"/>
    <n v="0.15"/>
    <n v="506.6"/>
    <n v="126.6"/>
    <x v="0"/>
    <x v="1"/>
    <x v="0"/>
    <n v="3.3"/>
  </r>
  <r>
    <x v="254"/>
    <x v="36"/>
    <x v="237"/>
    <x v="0"/>
    <x v="9"/>
    <x v="9"/>
    <x v="0"/>
    <x v="8"/>
    <x v="3"/>
    <x v="2"/>
    <x v="2"/>
    <n v="120"/>
    <n v="0.05"/>
    <n v="342"/>
    <n v="108"/>
    <x v="0"/>
    <x v="0"/>
    <x v="1"/>
    <n v="4"/>
  </r>
  <r>
    <x v="255"/>
    <x v="52"/>
    <x v="238"/>
    <x v="1"/>
    <x v="0"/>
    <x v="0"/>
    <x v="0"/>
    <x v="0"/>
    <x v="4"/>
    <x v="0"/>
    <x v="1"/>
    <n v="190"/>
    <n v="0.1"/>
    <n v="684"/>
    <n v="184"/>
    <x v="0"/>
    <x v="2"/>
    <x v="0"/>
    <n v="3.9"/>
  </r>
  <r>
    <x v="256"/>
    <x v="183"/>
    <x v="239"/>
    <x v="0"/>
    <x v="0"/>
    <x v="0"/>
    <x v="0"/>
    <x v="0"/>
    <x v="3"/>
    <x v="1"/>
    <x v="3"/>
    <n v="190"/>
    <n v="0"/>
    <n v="950"/>
    <n v="325"/>
    <x v="0"/>
    <x v="1"/>
    <x v="1"/>
    <n v="2.9"/>
  </r>
  <r>
    <x v="257"/>
    <x v="182"/>
    <x v="178"/>
    <x v="0"/>
    <x v="1"/>
    <x v="1"/>
    <x v="1"/>
    <x v="1"/>
    <x v="9"/>
    <x v="0"/>
    <x v="1"/>
    <n v="18"/>
    <n v="0.15"/>
    <n v="61.2"/>
    <n v="25.2"/>
    <x v="0"/>
    <x v="1"/>
    <x v="0"/>
    <n v="4.0999999999999996"/>
  </r>
  <r>
    <x v="258"/>
    <x v="184"/>
    <x v="240"/>
    <x v="0"/>
    <x v="2"/>
    <x v="2"/>
    <x v="0"/>
    <x v="2"/>
    <x v="1"/>
    <x v="0"/>
    <x v="1"/>
    <n v="85"/>
    <n v="0.1"/>
    <n v="306"/>
    <n v="98"/>
    <x v="0"/>
    <x v="0"/>
    <x v="1"/>
    <n v="2.5"/>
  </r>
  <r>
    <x v="259"/>
    <x v="185"/>
    <x v="241"/>
    <x v="0"/>
    <x v="5"/>
    <x v="5"/>
    <x v="3"/>
    <x v="4"/>
    <x v="7"/>
    <x v="2"/>
    <x v="0"/>
    <n v="149"/>
    <n v="0.15"/>
    <n v="126.65"/>
    <n v="31.65"/>
    <x v="0"/>
    <x v="2"/>
    <x v="2"/>
    <n v="3.5"/>
  </r>
  <r>
    <x v="260"/>
    <x v="186"/>
    <x v="242"/>
    <x v="1"/>
    <x v="1"/>
    <x v="1"/>
    <x v="1"/>
    <x v="1"/>
    <x v="3"/>
    <x v="2"/>
    <x v="2"/>
    <n v="18"/>
    <n v="0"/>
    <n v="54"/>
    <n v="27"/>
    <x v="0"/>
    <x v="2"/>
    <x v="1"/>
    <n v="4.3"/>
  </r>
  <r>
    <x v="261"/>
    <x v="24"/>
    <x v="243"/>
    <x v="0"/>
    <x v="1"/>
    <x v="1"/>
    <x v="1"/>
    <x v="1"/>
    <x v="1"/>
    <x v="0"/>
    <x v="0"/>
    <n v="18"/>
    <n v="0.1"/>
    <n v="16.2"/>
    <n v="7.2"/>
    <x v="0"/>
    <x v="1"/>
    <x v="1"/>
    <n v="5"/>
  </r>
  <r>
    <x v="262"/>
    <x v="187"/>
    <x v="244"/>
    <x v="1"/>
    <x v="6"/>
    <x v="6"/>
    <x v="3"/>
    <x v="5"/>
    <x v="9"/>
    <x v="2"/>
    <x v="4"/>
    <n v="65"/>
    <n v="0.15"/>
    <n v="110.5"/>
    <n v="34.5"/>
    <x v="0"/>
    <x v="0"/>
    <x v="1"/>
    <n v="4.7"/>
  </r>
  <r>
    <x v="263"/>
    <x v="188"/>
    <x v="245"/>
    <x v="0"/>
    <x v="6"/>
    <x v="6"/>
    <x v="3"/>
    <x v="5"/>
    <x v="5"/>
    <x v="0"/>
    <x v="4"/>
    <n v="65"/>
    <n v="0.1"/>
    <n v="117"/>
    <n v="41"/>
    <x v="0"/>
    <x v="4"/>
    <x v="0"/>
    <n v="4"/>
  </r>
  <r>
    <x v="264"/>
    <x v="98"/>
    <x v="246"/>
    <x v="1"/>
    <x v="1"/>
    <x v="1"/>
    <x v="1"/>
    <x v="1"/>
    <x v="7"/>
    <x v="2"/>
    <x v="1"/>
    <n v="18"/>
    <n v="0.1"/>
    <n v="64.8"/>
    <n v="28.8"/>
    <x v="0"/>
    <x v="3"/>
    <x v="1"/>
    <n v="5"/>
  </r>
  <r>
    <x v="265"/>
    <x v="189"/>
    <x v="247"/>
    <x v="0"/>
    <x v="7"/>
    <x v="7"/>
    <x v="3"/>
    <x v="6"/>
    <x v="7"/>
    <x v="2"/>
    <x v="4"/>
    <n v="799"/>
    <n v="0.05"/>
    <n v="1518.1"/>
    <n v="278.10000000000002"/>
    <x v="2"/>
    <x v="2"/>
    <x v="1"/>
    <n v="4.3"/>
  </r>
  <r>
    <x v="266"/>
    <x v="35"/>
    <x v="248"/>
    <x v="0"/>
    <x v="0"/>
    <x v="0"/>
    <x v="0"/>
    <x v="0"/>
    <x v="1"/>
    <x v="2"/>
    <x v="0"/>
    <n v="190"/>
    <n v="0.2"/>
    <n v="152"/>
    <n v="27"/>
    <x v="0"/>
    <x v="1"/>
    <x v="0"/>
    <n v="3.5"/>
  </r>
  <r>
    <x v="267"/>
    <x v="64"/>
    <x v="249"/>
    <x v="1"/>
    <x v="7"/>
    <x v="7"/>
    <x v="3"/>
    <x v="6"/>
    <x v="9"/>
    <x v="1"/>
    <x v="2"/>
    <n v="799"/>
    <n v="0.2"/>
    <n v="1917.6"/>
    <n v="57.6"/>
    <x v="0"/>
    <x v="0"/>
    <x v="0"/>
    <n v="4.0999999999999996"/>
  </r>
  <r>
    <x v="268"/>
    <x v="190"/>
    <x v="250"/>
    <x v="0"/>
    <x v="4"/>
    <x v="4"/>
    <x v="2"/>
    <x v="3"/>
    <x v="3"/>
    <x v="1"/>
    <x v="3"/>
    <n v="45"/>
    <n v="0.2"/>
    <n v="180"/>
    <n v="50"/>
    <x v="0"/>
    <x v="4"/>
    <x v="1"/>
    <n v="2.7"/>
  </r>
  <r>
    <x v="269"/>
    <x v="139"/>
    <x v="251"/>
    <x v="1"/>
    <x v="4"/>
    <x v="4"/>
    <x v="2"/>
    <x v="3"/>
    <x v="9"/>
    <x v="2"/>
    <x v="4"/>
    <n v="45"/>
    <n v="0"/>
    <n v="90"/>
    <n v="38"/>
    <x v="3"/>
    <x v="4"/>
    <x v="1"/>
    <n v="4.5999999999999996"/>
  </r>
  <r>
    <x v="270"/>
    <x v="191"/>
    <x v="252"/>
    <x v="1"/>
    <x v="8"/>
    <x v="8"/>
    <x v="3"/>
    <x v="7"/>
    <x v="9"/>
    <x v="2"/>
    <x v="2"/>
    <n v="89"/>
    <n v="0.05"/>
    <n v="253.65"/>
    <n v="88.65"/>
    <x v="2"/>
    <x v="1"/>
    <x v="1"/>
    <n v="2.7"/>
  </r>
  <r>
    <x v="271"/>
    <x v="192"/>
    <x v="253"/>
    <x v="0"/>
    <x v="7"/>
    <x v="7"/>
    <x v="3"/>
    <x v="6"/>
    <x v="6"/>
    <x v="1"/>
    <x v="4"/>
    <n v="799"/>
    <n v="0"/>
    <n v="1598"/>
    <n v="358"/>
    <x v="0"/>
    <x v="0"/>
    <x v="1"/>
    <n v="3.6"/>
  </r>
  <r>
    <x v="272"/>
    <x v="193"/>
    <x v="254"/>
    <x v="1"/>
    <x v="11"/>
    <x v="11"/>
    <x v="1"/>
    <x v="10"/>
    <x v="0"/>
    <x v="0"/>
    <x v="1"/>
    <n v="12"/>
    <n v="0.1"/>
    <n v="43.2"/>
    <n v="19.2"/>
    <x v="0"/>
    <x v="1"/>
    <x v="1"/>
    <n v="2.9"/>
  </r>
  <r>
    <x v="273"/>
    <x v="88"/>
    <x v="255"/>
    <x v="0"/>
    <x v="0"/>
    <x v="0"/>
    <x v="0"/>
    <x v="0"/>
    <x v="5"/>
    <x v="0"/>
    <x v="4"/>
    <n v="190"/>
    <n v="0.15"/>
    <n v="323"/>
    <n v="73"/>
    <x v="0"/>
    <x v="0"/>
    <x v="1"/>
    <n v="4.9000000000000004"/>
  </r>
  <r>
    <x v="274"/>
    <x v="176"/>
    <x v="256"/>
    <x v="0"/>
    <x v="2"/>
    <x v="2"/>
    <x v="0"/>
    <x v="2"/>
    <x v="0"/>
    <x v="2"/>
    <x v="3"/>
    <n v="85"/>
    <n v="0.2"/>
    <n v="340"/>
    <n v="80"/>
    <x v="0"/>
    <x v="3"/>
    <x v="0"/>
    <n v="4.7"/>
  </r>
  <r>
    <x v="275"/>
    <x v="194"/>
    <x v="257"/>
    <x v="1"/>
    <x v="11"/>
    <x v="11"/>
    <x v="1"/>
    <x v="10"/>
    <x v="0"/>
    <x v="1"/>
    <x v="0"/>
    <n v="12"/>
    <n v="0.2"/>
    <n v="9.6"/>
    <n v="3.6"/>
    <x v="0"/>
    <x v="1"/>
    <x v="1"/>
    <n v="3.4"/>
  </r>
  <r>
    <x v="276"/>
    <x v="93"/>
    <x v="258"/>
    <x v="1"/>
    <x v="5"/>
    <x v="5"/>
    <x v="3"/>
    <x v="4"/>
    <x v="7"/>
    <x v="1"/>
    <x v="4"/>
    <n v="149"/>
    <n v="0.2"/>
    <n v="238.4"/>
    <n v="48.4"/>
    <x v="0"/>
    <x v="2"/>
    <x v="1"/>
    <n v="2.8"/>
  </r>
  <r>
    <x v="277"/>
    <x v="195"/>
    <x v="259"/>
    <x v="1"/>
    <x v="11"/>
    <x v="11"/>
    <x v="1"/>
    <x v="10"/>
    <x v="0"/>
    <x v="2"/>
    <x v="1"/>
    <n v="12"/>
    <n v="0.05"/>
    <n v="45.6"/>
    <n v="21.6"/>
    <x v="0"/>
    <x v="3"/>
    <x v="0"/>
    <n v="3.3"/>
  </r>
  <r>
    <x v="278"/>
    <x v="86"/>
    <x v="260"/>
    <x v="0"/>
    <x v="11"/>
    <x v="11"/>
    <x v="1"/>
    <x v="10"/>
    <x v="1"/>
    <x v="0"/>
    <x v="0"/>
    <n v="12"/>
    <n v="0.05"/>
    <n v="11.4"/>
    <n v="5.4"/>
    <x v="0"/>
    <x v="0"/>
    <x v="1"/>
    <n v="3.1"/>
  </r>
  <r>
    <x v="279"/>
    <x v="165"/>
    <x v="261"/>
    <x v="1"/>
    <x v="8"/>
    <x v="8"/>
    <x v="3"/>
    <x v="7"/>
    <x v="6"/>
    <x v="1"/>
    <x v="4"/>
    <n v="89"/>
    <n v="0.15"/>
    <n v="151.30000000000001"/>
    <n v="41.3"/>
    <x v="0"/>
    <x v="3"/>
    <x v="1"/>
    <n v="4.8"/>
  </r>
  <r>
    <x v="280"/>
    <x v="196"/>
    <x v="251"/>
    <x v="0"/>
    <x v="9"/>
    <x v="9"/>
    <x v="0"/>
    <x v="8"/>
    <x v="4"/>
    <x v="2"/>
    <x v="3"/>
    <n v="120"/>
    <n v="0.05"/>
    <n v="570"/>
    <n v="180"/>
    <x v="0"/>
    <x v="4"/>
    <x v="1"/>
    <n v="4.0999999999999996"/>
  </r>
  <r>
    <x v="281"/>
    <x v="133"/>
    <x v="262"/>
    <x v="1"/>
    <x v="1"/>
    <x v="1"/>
    <x v="1"/>
    <x v="1"/>
    <x v="5"/>
    <x v="0"/>
    <x v="0"/>
    <n v="18"/>
    <n v="0.1"/>
    <n v="16.2"/>
    <n v="7.2"/>
    <x v="0"/>
    <x v="1"/>
    <x v="1"/>
    <n v="3.6"/>
  </r>
  <r>
    <x v="282"/>
    <x v="132"/>
    <x v="263"/>
    <x v="1"/>
    <x v="3"/>
    <x v="3"/>
    <x v="0"/>
    <x v="2"/>
    <x v="2"/>
    <x v="0"/>
    <x v="0"/>
    <n v="42"/>
    <n v="0.1"/>
    <n v="37.799999999999997"/>
    <n v="13.8"/>
    <x v="0"/>
    <x v="3"/>
    <x v="0"/>
    <n v="4.7"/>
  </r>
  <r>
    <x v="283"/>
    <x v="7"/>
    <x v="208"/>
    <x v="1"/>
    <x v="7"/>
    <x v="7"/>
    <x v="3"/>
    <x v="6"/>
    <x v="7"/>
    <x v="2"/>
    <x v="4"/>
    <n v="799"/>
    <n v="0.05"/>
    <n v="1518.1"/>
    <n v="278.10000000000002"/>
    <x v="0"/>
    <x v="1"/>
    <x v="1"/>
    <n v="5"/>
  </r>
  <r>
    <x v="284"/>
    <x v="145"/>
    <x v="264"/>
    <x v="0"/>
    <x v="1"/>
    <x v="1"/>
    <x v="1"/>
    <x v="1"/>
    <x v="1"/>
    <x v="0"/>
    <x v="0"/>
    <n v="18"/>
    <n v="0.05"/>
    <n v="17.100000000000001"/>
    <n v="8.1"/>
    <x v="1"/>
    <x v="0"/>
    <x v="0"/>
    <n v="4.7"/>
  </r>
  <r>
    <x v="285"/>
    <x v="197"/>
    <x v="265"/>
    <x v="0"/>
    <x v="3"/>
    <x v="3"/>
    <x v="0"/>
    <x v="2"/>
    <x v="7"/>
    <x v="2"/>
    <x v="0"/>
    <n v="42"/>
    <n v="0.05"/>
    <n v="39.9"/>
    <n v="15.9"/>
    <x v="2"/>
    <x v="1"/>
    <x v="0"/>
    <n v="3.2"/>
  </r>
  <r>
    <x v="286"/>
    <x v="102"/>
    <x v="266"/>
    <x v="1"/>
    <x v="8"/>
    <x v="8"/>
    <x v="3"/>
    <x v="7"/>
    <x v="0"/>
    <x v="2"/>
    <x v="1"/>
    <n v="89"/>
    <n v="0.05"/>
    <n v="338.2"/>
    <n v="118.2"/>
    <x v="0"/>
    <x v="1"/>
    <x v="1"/>
    <n v="3.4"/>
  </r>
  <r>
    <x v="287"/>
    <x v="198"/>
    <x v="267"/>
    <x v="1"/>
    <x v="2"/>
    <x v="2"/>
    <x v="0"/>
    <x v="2"/>
    <x v="7"/>
    <x v="0"/>
    <x v="3"/>
    <n v="85"/>
    <n v="0.05"/>
    <n v="403.75"/>
    <n v="143.75"/>
    <x v="3"/>
    <x v="3"/>
    <x v="1"/>
    <n v="4.9000000000000004"/>
  </r>
  <r>
    <x v="288"/>
    <x v="95"/>
    <x v="268"/>
    <x v="1"/>
    <x v="2"/>
    <x v="2"/>
    <x v="0"/>
    <x v="2"/>
    <x v="5"/>
    <x v="1"/>
    <x v="4"/>
    <n v="85"/>
    <n v="0.05"/>
    <n v="161.5"/>
    <n v="57.5"/>
    <x v="0"/>
    <x v="0"/>
    <x v="0"/>
    <n v="3.9"/>
  </r>
  <r>
    <x v="289"/>
    <x v="104"/>
    <x v="269"/>
    <x v="0"/>
    <x v="8"/>
    <x v="8"/>
    <x v="3"/>
    <x v="7"/>
    <x v="1"/>
    <x v="2"/>
    <x v="2"/>
    <n v="89"/>
    <n v="0.1"/>
    <n v="240.3"/>
    <n v="75.3"/>
    <x v="0"/>
    <x v="2"/>
    <x v="1"/>
    <n v="4.4000000000000004"/>
  </r>
  <r>
    <x v="290"/>
    <x v="199"/>
    <x v="167"/>
    <x v="1"/>
    <x v="7"/>
    <x v="7"/>
    <x v="3"/>
    <x v="6"/>
    <x v="3"/>
    <x v="2"/>
    <x v="1"/>
    <n v="799"/>
    <n v="0.2"/>
    <n v="2556.8000000000002"/>
    <n v="76.8"/>
    <x v="0"/>
    <x v="2"/>
    <x v="1"/>
    <n v="4.9000000000000004"/>
  </r>
  <r>
    <x v="291"/>
    <x v="157"/>
    <x v="270"/>
    <x v="0"/>
    <x v="9"/>
    <x v="9"/>
    <x v="0"/>
    <x v="8"/>
    <x v="8"/>
    <x v="2"/>
    <x v="0"/>
    <n v="120"/>
    <n v="0"/>
    <n v="120"/>
    <n v="42"/>
    <x v="3"/>
    <x v="4"/>
    <x v="2"/>
    <n v="4"/>
  </r>
  <r>
    <x v="292"/>
    <x v="200"/>
    <x v="271"/>
    <x v="1"/>
    <x v="4"/>
    <x v="4"/>
    <x v="2"/>
    <x v="3"/>
    <x v="0"/>
    <x v="1"/>
    <x v="2"/>
    <n v="45"/>
    <n v="0.1"/>
    <n v="121.5"/>
    <n v="43.5"/>
    <x v="0"/>
    <x v="3"/>
    <x v="1"/>
    <n v="4.0999999999999996"/>
  </r>
  <r>
    <x v="293"/>
    <x v="201"/>
    <x v="272"/>
    <x v="1"/>
    <x v="3"/>
    <x v="3"/>
    <x v="0"/>
    <x v="2"/>
    <x v="5"/>
    <x v="0"/>
    <x v="3"/>
    <n v="42"/>
    <n v="0.2"/>
    <n v="168"/>
    <n v="48"/>
    <x v="0"/>
    <x v="0"/>
    <x v="1"/>
    <n v="2.6"/>
  </r>
  <r>
    <x v="294"/>
    <x v="202"/>
    <x v="273"/>
    <x v="0"/>
    <x v="2"/>
    <x v="2"/>
    <x v="0"/>
    <x v="2"/>
    <x v="8"/>
    <x v="2"/>
    <x v="2"/>
    <n v="85"/>
    <n v="0"/>
    <n v="255"/>
    <n v="99"/>
    <x v="0"/>
    <x v="4"/>
    <x v="0"/>
    <n v="4"/>
  </r>
  <r>
    <x v="295"/>
    <x v="203"/>
    <x v="274"/>
    <x v="0"/>
    <x v="6"/>
    <x v="6"/>
    <x v="3"/>
    <x v="5"/>
    <x v="5"/>
    <x v="0"/>
    <x v="0"/>
    <n v="65"/>
    <n v="0.2"/>
    <n v="52"/>
    <n v="14"/>
    <x v="3"/>
    <x v="3"/>
    <x v="1"/>
    <n v="2.7"/>
  </r>
  <r>
    <x v="296"/>
    <x v="204"/>
    <x v="240"/>
    <x v="0"/>
    <x v="1"/>
    <x v="1"/>
    <x v="1"/>
    <x v="1"/>
    <x v="9"/>
    <x v="1"/>
    <x v="1"/>
    <n v="18"/>
    <n v="0.05"/>
    <n v="68.400000000000006"/>
    <n v="32.4"/>
    <x v="2"/>
    <x v="3"/>
    <x v="0"/>
    <n v="3.2"/>
  </r>
  <r>
    <x v="297"/>
    <x v="203"/>
    <x v="275"/>
    <x v="0"/>
    <x v="5"/>
    <x v="5"/>
    <x v="3"/>
    <x v="4"/>
    <x v="0"/>
    <x v="2"/>
    <x v="4"/>
    <n v="149"/>
    <n v="0.15"/>
    <n v="253.3"/>
    <n v="63.3"/>
    <x v="2"/>
    <x v="4"/>
    <x v="1"/>
    <n v="4.5"/>
  </r>
  <r>
    <x v="298"/>
    <x v="17"/>
    <x v="276"/>
    <x v="0"/>
    <x v="1"/>
    <x v="1"/>
    <x v="1"/>
    <x v="1"/>
    <x v="2"/>
    <x v="0"/>
    <x v="0"/>
    <n v="18"/>
    <n v="0.1"/>
    <n v="16.2"/>
    <n v="7.2"/>
    <x v="0"/>
    <x v="1"/>
    <x v="0"/>
    <n v="4"/>
  </r>
  <r>
    <x v="299"/>
    <x v="205"/>
    <x v="277"/>
    <x v="1"/>
    <x v="6"/>
    <x v="6"/>
    <x v="3"/>
    <x v="5"/>
    <x v="8"/>
    <x v="0"/>
    <x v="3"/>
    <n v="65"/>
    <n v="0.1"/>
    <n v="292.5"/>
    <n v="102.5"/>
    <x v="0"/>
    <x v="3"/>
    <x v="0"/>
    <n v="3.7"/>
  </r>
  <r>
    <x v="300"/>
    <x v="206"/>
    <x v="278"/>
    <x v="0"/>
    <x v="9"/>
    <x v="9"/>
    <x v="0"/>
    <x v="8"/>
    <x v="2"/>
    <x v="0"/>
    <x v="2"/>
    <n v="120"/>
    <n v="0.05"/>
    <n v="342"/>
    <n v="108"/>
    <x v="0"/>
    <x v="1"/>
    <x v="1"/>
    <n v="4.7"/>
  </r>
  <r>
    <x v="301"/>
    <x v="207"/>
    <x v="279"/>
    <x v="0"/>
    <x v="4"/>
    <x v="4"/>
    <x v="2"/>
    <x v="3"/>
    <x v="0"/>
    <x v="2"/>
    <x v="3"/>
    <n v="45"/>
    <n v="0.2"/>
    <n v="180"/>
    <n v="50"/>
    <x v="0"/>
    <x v="2"/>
    <x v="0"/>
    <n v="4.2"/>
  </r>
  <r>
    <x v="302"/>
    <x v="43"/>
    <x v="280"/>
    <x v="1"/>
    <x v="10"/>
    <x v="10"/>
    <x v="2"/>
    <x v="9"/>
    <x v="5"/>
    <x v="2"/>
    <x v="2"/>
    <n v="110"/>
    <n v="0.1"/>
    <n v="297"/>
    <n v="93"/>
    <x v="0"/>
    <x v="1"/>
    <x v="1"/>
    <n v="4.5"/>
  </r>
  <r>
    <x v="303"/>
    <x v="123"/>
    <x v="281"/>
    <x v="0"/>
    <x v="11"/>
    <x v="11"/>
    <x v="1"/>
    <x v="10"/>
    <x v="8"/>
    <x v="0"/>
    <x v="0"/>
    <n v="12"/>
    <n v="0"/>
    <n v="12"/>
    <n v="6"/>
    <x v="2"/>
    <x v="3"/>
    <x v="1"/>
    <n v="2.9"/>
  </r>
  <r>
    <x v="304"/>
    <x v="208"/>
    <x v="282"/>
    <x v="0"/>
    <x v="5"/>
    <x v="5"/>
    <x v="3"/>
    <x v="4"/>
    <x v="8"/>
    <x v="0"/>
    <x v="0"/>
    <n v="149"/>
    <n v="0.2"/>
    <n v="119.2"/>
    <n v="24.2"/>
    <x v="0"/>
    <x v="4"/>
    <x v="1"/>
    <n v="3.2"/>
  </r>
  <r>
    <x v="305"/>
    <x v="209"/>
    <x v="283"/>
    <x v="0"/>
    <x v="10"/>
    <x v="10"/>
    <x v="2"/>
    <x v="9"/>
    <x v="8"/>
    <x v="2"/>
    <x v="0"/>
    <n v="110"/>
    <n v="0.1"/>
    <n v="99"/>
    <n v="31"/>
    <x v="0"/>
    <x v="0"/>
    <x v="0"/>
    <n v="2.9"/>
  </r>
  <r>
    <x v="306"/>
    <x v="210"/>
    <x v="284"/>
    <x v="0"/>
    <x v="3"/>
    <x v="3"/>
    <x v="0"/>
    <x v="2"/>
    <x v="8"/>
    <x v="1"/>
    <x v="2"/>
    <n v="42"/>
    <n v="0.1"/>
    <n v="113.4"/>
    <n v="41.4"/>
    <x v="0"/>
    <x v="2"/>
    <x v="1"/>
    <n v="4.5999999999999996"/>
  </r>
  <r>
    <x v="307"/>
    <x v="184"/>
    <x v="285"/>
    <x v="1"/>
    <x v="6"/>
    <x v="6"/>
    <x v="3"/>
    <x v="5"/>
    <x v="4"/>
    <x v="2"/>
    <x v="0"/>
    <n v="65"/>
    <n v="0.15"/>
    <n v="55.25"/>
    <n v="17.25"/>
    <x v="0"/>
    <x v="1"/>
    <x v="1"/>
    <n v="4.4000000000000004"/>
  </r>
  <r>
    <x v="308"/>
    <x v="136"/>
    <x v="286"/>
    <x v="1"/>
    <x v="9"/>
    <x v="9"/>
    <x v="0"/>
    <x v="8"/>
    <x v="0"/>
    <x v="2"/>
    <x v="4"/>
    <n v="120"/>
    <n v="0"/>
    <n v="240"/>
    <n v="84"/>
    <x v="0"/>
    <x v="0"/>
    <x v="1"/>
    <n v="4.2"/>
  </r>
  <r>
    <x v="309"/>
    <x v="17"/>
    <x v="287"/>
    <x v="0"/>
    <x v="6"/>
    <x v="6"/>
    <x v="3"/>
    <x v="5"/>
    <x v="1"/>
    <x v="0"/>
    <x v="4"/>
    <n v="65"/>
    <n v="0"/>
    <n v="130"/>
    <n v="54"/>
    <x v="0"/>
    <x v="0"/>
    <x v="0"/>
    <n v="3.4"/>
  </r>
  <r>
    <x v="310"/>
    <x v="211"/>
    <x v="226"/>
    <x v="0"/>
    <x v="0"/>
    <x v="0"/>
    <x v="0"/>
    <x v="0"/>
    <x v="0"/>
    <x v="0"/>
    <x v="2"/>
    <n v="190"/>
    <n v="0.05"/>
    <n v="541.5"/>
    <n v="166.5"/>
    <x v="0"/>
    <x v="0"/>
    <x v="1"/>
    <n v="2.7"/>
  </r>
  <r>
    <x v="311"/>
    <x v="212"/>
    <x v="288"/>
    <x v="1"/>
    <x v="7"/>
    <x v="7"/>
    <x v="3"/>
    <x v="6"/>
    <x v="1"/>
    <x v="1"/>
    <x v="0"/>
    <n v="799"/>
    <n v="0.05"/>
    <n v="759.05"/>
    <n v="139.05000000000001"/>
    <x v="1"/>
    <x v="0"/>
    <x v="1"/>
    <n v="4.7"/>
  </r>
  <r>
    <x v="312"/>
    <x v="9"/>
    <x v="265"/>
    <x v="0"/>
    <x v="8"/>
    <x v="8"/>
    <x v="3"/>
    <x v="7"/>
    <x v="0"/>
    <x v="2"/>
    <x v="4"/>
    <n v="89"/>
    <n v="0.15"/>
    <n v="151.30000000000001"/>
    <n v="41.3"/>
    <x v="0"/>
    <x v="0"/>
    <x v="1"/>
    <n v="3.1"/>
  </r>
  <r>
    <x v="313"/>
    <x v="51"/>
    <x v="150"/>
    <x v="0"/>
    <x v="0"/>
    <x v="0"/>
    <x v="0"/>
    <x v="0"/>
    <x v="5"/>
    <x v="2"/>
    <x v="2"/>
    <n v="190"/>
    <n v="0.15"/>
    <n v="484.5"/>
    <n v="109.5"/>
    <x v="0"/>
    <x v="3"/>
    <x v="1"/>
    <n v="4.9000000000000004"/>
  </r>
  <r>
    <x v="314"/>
    <x v="188"/>
    <x v="289"/>
    <x v="0"/>
    <x v="0"/>
    <x v="0"/>
    <x v="0"/>
    <x v="0"/>
    <x v="3"/>
    <x v="0"/>
    <x v="1"/>
    <n v="190"/>
    <n v="0.2"/>
    <n v="608"/>
    <n v="108"/>
    <x v="1"/>
    <x v="3"/>
    <x v="1"/>
    <n v="4.0999999999999996"/>
  </r>
  <r>
    <x v="315"/>
    <x v="163"/>
    <x v="290"/>
    <x v="0"/>
    <x v="11"/>
    <x v="11"/>
    <x v="1"/>
    <x v="10"/>
    <x v="3"/>
    <x v="2"/>
    <x v="0"/>
    <n v="12"/>
    <n v="0.05"/>
    <n v="11.4"/>
    <n v="5.4"/>
    <x v="0"/>
    <x v="4"/>
    <x v="0"/>
    <n v="2.7"/>
  </r>
  <r>
    <x v="316"/>
    <x v="211"/>
    <x v="291"/>
    <x v="1"/>
    <x v="7"/>
    <x v="7"/>
    <x v="3"/>
    <x v="6"/>
    <x v="3"/>
    <x v="1"/>
    <x v="4"/>
    <n v="799"/>
    <n v="0.2"/>
    <n v="1278.4000000000001"/>
    <n v="38.4"/>
    <x v="0"/>
    <x v="1"/>
    <x v="1"/>
    <n v="4"/>
  </r>
  <r>
    <x v="317"/>
    <x v="213"/>
    <x v="292"/>
    <x v="0"/>
    <x v="5"/>
    <x v="5"/>
    <x v="3"/>
    <x v="4"/>
    <x v="9"/>
    <x v="0"/>
    <x v="4"/>
    <n v="149"/>
    <n v="0.05"/>
    <n v="283.10000000000002"/>
    <n v="93.1"/>
    <x v="0"/>
    <x v="1"/>
    <x v="1"/>
    <n v="4.5999999999999996"/>
  </r>
  <r>
    <x v="318"/>
    <x v="130"/>
    <x v="293"/>
    <x v="0"/>
    <x v="7"/>
    <x v="7"/>
    <x v="3"/>
    <x v="6"/>
    <x v="6"/>
    <x v="2"/>
    <x v="1"/>
    <n v="799"/>
    <n v="0.1"/>
    <n v="2876.4"/>
    <n v="396.4"/>
    <x v="0"/>
    <x v="1"/>
    <x v="1"/>
    <n v="3.8"/>
  </r>
  <r>
    <x v="319"/>
    <x v="214"/>
    <x v="294"/>
    <x v="1"/>
    <x v="2"/>
    <x v="2"/>
    <x v="0"/>
    <x v="2"/>
    <x v="8"/>
    <x v="2"/>
    <x v="4"/>
    <n v="85"/>
    <n v="0.1"/>
    <n v="153"/>
    <n v="49"/>
    <x v="3"/>
    <x v="3"/>
    <x v="0"/>
    <n v="3.9"/>
  </r>
  <r>
    <x v="320"/>
    <x v="184"/>
    <x v="295"/>
    <x v="0"/>
    <x v="9"/>
    <x v="9"/>
    <x v="0"/>
    <x v="8"/>
    <x v="5"/>
    <x v="2"/>
    <x v="1"/>
    <n v="120"/>
    <n v="0.05"/>
    <n v="456"/>
    <n v="144"/>
    <x v="0"/>
    <x v="0"/>
    <x v="1"/>
    <n v="2.7"/>
  </r>
  <r>
    <x v="321"/>
    <x v="193"/>
    <x v="296"/>
    <x v="0"/>
    <x v="7"/>
    <x v="7"/>
    <x v="3"/>
    <x v="6"/>
    <x v="1"/>
    <x v="2"/>
    <x v="1"/>
    <n v="799"/>
    <n v="0.1"/>
    <n v="2876.4"/>
    <n v="396.4"/>
    <x v="0"/>
    <x v="0"/>
    <x v="1"/>
    <n v="3.1"/>
  </r>
  <r>
    <x v="322"/>
    <x v="114"/>
    <x v="297"/>
    <x v="0"/>
    <x v="8"/>
    <x v="8"/>
    <x v="3"/>
    <x v="7"/>
    <x v="3"/>
    <x v="2"/>
    <x v="4"/>
    <n v="89"/>
    <n v="0"/>
    <n v="178"/>
    <n v="68"/>
    <x v="0"/>
    <x v="1"/>
    <x v="1"/>
    <n v="4.3"/>
  </r>
  <r>
    <x v="323"/>
    <x v="215"/>
    <x v="298"/>
    <x v="0"/>
    <x v="10"/>
    <x v="10"/>
    <x v="2"/>
    <x v="9"/>
    <x v="3"/>
    <x v="1"/>
    <x v="2"/>
    <n v="110"/>
    <n v="0"/>
    <n v="330"/>
    <n v="126"/>
    <x v="0"/>
    <x v="2"/>
    <x v="1"/>
    <n v="3.1"/>
  </r>
  <r>
    <x v="324"/>
    <x v="170"/>
    <x v="68"/>
    <x v="0"/>
    <x v="1"/>
    <x v="1"/>
    <x v="1"/>
    <x v="1"/>
    <x v="5"/>
    <x v="2"/>
    <x v="3"/>
    <n v="18"/>
    <n v="0.1"/>
    <n v="81"/>
    <n v="36"/>
    <x v="0"/>
    <x v="0"/>
    <x v="1"/>
    <n v="3.1"/>
  </r>
  <r>
    <x v="325"/>
    <x v="216"/>
    <x v="299"/>
    <x v="0"/>
    <x v="9"/>
    <x v="9"/>
    <x v="0"/>
    <x v="8"/>
    <x v="0"/>
    <x v="0"/>
    <x v="4"/>
    <n v="120"/>
    <n v="0.1"/>
    <n v="216"/>
    <n v="60"/>
    <x v="0"/>
    <x v="1"/>
    <x v="1"/>
    <n v="3.9"/>
  </r>
  <r>
    <x v="326"/>
    <x v="21"/>
    <x v="300"/>
    <x v="1"/>
    <x v="0"/>
    <x v="0"/>
    <x v="0"/>
    <x v="0"/>
    <x v="4"/>
    <x v="1"/>
    <x v="2"/>
    <n v="190"/>
    <n v="0.15"/>
    <n v="484.5"/>
    <n v="109.5"/>
    <x v="0"/>
    <x v="4"/>
    <x v="1"/>
    <n v="2.8"/>
  </r>
  <r>
    <x v="327"/>
    <x v="137"/>
    <x v="301"/>
    <x v="0"/>
    <x v="6"/>
    <x v="6"/>
    <x v="3"/>
    <x v="5"/>
    <x v="4"/>
    <x v="1"/>
    <x v="4"/>
    <n v="65"/>
    <n v="0.1"/>
    <n v="117"/>
    <n v="41"/>
    <x v="0"/>
    <x v="0"/>
    <x v="1"/>
    <n v="3.6"/>
  </r>
  <r>
    <x v="328"/>
    <x v="1"/>
    <x v="302"/>
    <x v="1"/>
    <x v="6"/>
    <x v="6"/>
    <x v="3"/>
    <x v="5"/>
    <x v="0"/>
    <x v="2"/>
    <x v="2"/>
    <n v="65"/>
    <n v="0.05"/>
    <n v="185.25"/>
    <n v="71.25"/>
    <x v="0"/>
    <x v="3"/>
    <x v="1"/>
    <n v="4.9000000000000004"/>
  </r>
  <r>
    <x v="329"/>
    <x v="104"/>
    <x v="303"/>
    <x v="0"/>
    <x v="6"/>
    <x v="6"/>
    <x v="3"/>
    <x v="5"/>
    <x v="2"/>
    <x v="0"/>
    <x v="2"/>
    <n v="65"/>
    <n v="0.05"/>
    <n v="185.25"/>
    <n v="71.25"/>
    <x v="0"/>
    <x v="4"/>
    <x v="1"/>
    <n v="4.9000000000000004"/>
  </r>
  <r>
    <x v="330"/>
    <x v="74"/>
    <x v="206"/>
    <x v="1"/>
    <x v="9"/>
    <x v="9"/>
    <x v="0"/>
    <x v="8"/>
    <x v="9"/>
    <x v="1"/>
    <x v="1"/>
    <n v="120"/>
    <n v="0.05"/>
    <n v="456"/>
    <n v="144"/>
    <x v="0"/>
    <x v="2"/>
    <x v="1"/>
    <n v="3.5"/>
  </r>
  <r>
    <x v="331"/>
    <x v="217"/>
    <x v="304"/>
    <x v="1"/>
    <x v="8"/>
    <x v="8"/>
    <x v="3"/>
    <x v="7"/>
    <x v="5"/>
    <x v="0"/>
    <x v="2"/>
    <n v="89"/>
    <n v="0.2"/>
    <n v="213.6"/>
    <n v="48.6"/>
    <x v="0"/>
    <x v="1"/>
    <x v="1"/>
    <n v="4"/>
  </r>
  <r>
    <x v="332"/>
    <x v="218"/>
    <x v="305"/>
    <x v="0"/>
    <x v="2"/>
    <x v="2"/>
    <x v="0"/>
    <x v="2"/>
    <x v="1"/>
    <x v="0"/>
    <x v="2"/>
    <n v="85"/>
    <n v="0.1"/>
    <n v="229.5"/>
    <n v="73.5"/>
    <x v="0"/>
    <x v="1"/>
    <x v="1"/>
    <n v="2.8"/>
  </r>
  <r>
    <x v="333"/>
    <x v="1"/>
    <x v="306"/>
    <x v="0"/>
    <x v="7"/>
    <x v="7"/>
    <x v="3"/>
    <x v="6"/>
    <x v="2"/>
    <x v="0"/>
    <x v="1"/>
    <n v="799"/>
    <n v="0.2"/>
    <n v="2556.8000000000002"/>
    <n v="76.8"/>
    <x v="0"/>
    <x v="0"/>
    <x v="1"/>
    <n v="4.0999999999999996"/>
  </r>
  <r>
    <x v="334"/>
    <x v="78"/>
    <x v="307"/>
    <x v="0"/>
    <x v="1"/>
    <x v="1"/>
    <x v="1"/>
    <x v="1"/>
    <x v="4"/>
    <x v="2"/>
    <x v="2"/>
    <n v="18"/>
    <n v="0.05"/>
    <n v="51.3"/>
    <n v="24.3"/>
    <x v="0"/>
    <x v="0"/>
    <x v="1"/>
    <n v="4.8"/>
  </r>
  <r>
    <x v="335"/>
    <x v="157"/>
    <x v="308"/>
    <x v="0"/>
    <x v="0"/>
    <x v="0"/>
    <x v="0"/>
    <x v="0"/>
    <x v="6"/>
    <x v="1"/>
    <x v="0"/>
    <n v="190"/>
    <n v="0.2"/>
    <n v="152"/>
    <n v="27"/>
    <x v="0"/>
    <x v="2"/>
    <x v="2"/>
    <n v="4.5"/>
  </r>
  <r>
    <x v="336"/>
    <x v="135"/>
    <x v="309"/>
    <x v="1"/>
    <x v="10"/>
    <x v="10"/>
    <x v="2"/>
    <x v="9"/>
    <x v="6"/>
    <x v="2"/>
    <x v="1"/>
    <n v="110"/>
    <n v="0.2"/>
    <n v="352"/>
    <n v="80"/>
    <x v="2"/>
    <x v="3"/>
    <x v="0"/>
    <n v="4.2"/>
  </r>
  <r>
    <x v="337"/>
    <x v="219"/>
    <x v="310"/>
    <x v="1"/>
    <x v="3"/>
    <x v="3"/>
    <x v="0"/>
    <x v="2"/>
    <x v="0"/>
    <x v="2"/>
    <x v="2"/>
    <n v="42"/>
    <n v="0"/>
    <n v="126"/>
    <n v="54"/>
    <x v="0"/>
    <x v="4"/>
    <x v="1"/>
    <n v="3.8"/>
  </r>
  <r>
    <x v="338"/>
    <x v="220"/>
    <x v="311"/>
    <x v="0"/>
    <x v="3"/>
    <x v="3"/>
    <x v="0"/>
    <x v="2"/>
    <x v="7"/>
    <x v="2"/>
    <x v="0"/>
    <n v="42"/>
    <n v="0"/>
    <n v="42"/>
    <n v="18"/>
    <x v="0"/>
    <x v="0"/>
    <x v="1"/>
    <n v="3.4"/>
  </r>
  <r>
    <x v="339"/>
    <x v="221"/>
    <x v="312"/>
    <x v="0"/>
    <x v="9"/>
    <x v="9"/>
    <x v="0"/>
    <x v="8"/>
    <x v="7"/>
    <x v="1"/>
    <x v="3"/>
    <n v="120"/>
    <n v="0"/>
    <n v="600"/>
    <n v="210"/>
    <x v="0"/>
    <x v="4"/>
    <x v="1"/>
    <n v="2.8"/>
  </r>
  <r>
    <x v="340"/>
    <x v="42"/>
    <x v="313"/>
    <x v="1"/>
    <x v="11"/>
    <x v="11"/>
    <x v="1"/>
    <x v="10"/>
    <x v="7"/>
    <x v="2"/>
    <x v="2"/>
    <n v="12"/>
    <n v="0.15"/>
    <n v="30.6"/>
    <n v="12.6"/>
    <x v="0"/>
    <x v="2"/>
    <x v="1"/>
    <n v="3.4"/>
  </r>
  <r>
    <x v="341"/>
    <x v="43"/>
    <x v="311"/>
    <x v="1"/>
    <x v="4"/>
    <x v="4"/>
    <x v="2"/>
    <x v="3"/>
    <x v="3"/>
    <x v="0"/>
    <x v="4"/>
    <n v="45"/>
    <n v="0.2"/>
    <n v="72"/>
    <n v="20"/>
    <x v="0"/>
    <x v="4"/>
    <x v="0"/>
    <n v="2.8"/>
  </r>
  <r>
    <x v="342"/>
    <x v="222"/>
    <x v="314"/>
    <x v="0"/>
    <x v="6"/>
    <x v="6"/>
    <x v="3"/>
    <x v="5"/>
    <x v="4"/>
    <x v="1"/>
    <x v="0"/>
    <n v="65"/>
    <n v="0.2"/>
    <n v="52"/>
    <n v="14"/>
    <x v="2"/>
    <x v="2"/>
    <x v="1"/>
    <n v="3.4"/>
  </r>
  <r>
    <x v="343"/>
    <x v="90"/>
    <x v="315"/>
    <x v="0"/>
    <x v="9"/>
    <x v="9"/>
    <x v="0"/>
    <x v="8"/>
    <x v="5"/>
    <x v="0"/>
    <x v="2"/>
    <n v="120"/>
    <n v="0"/>
    <n v="360"/>
    <n v="126"/>
    <x v="0"/>
    <x v="1"/>
    <x v="0"/>
    <n v="4.7"/>
  </r>
  <r>
    <x v="344"/>
    <x v="119"/>
    <x v="57"/>
    <x v="1"/>
    <x v="5"/>
    <x v="5"/>
    <x v="3"/>
    <x v="4"/>
    <x v="4"/>
    <x v="1"/>
    <x v="1"/>
    <n v="149"/>
    <n v="0.1"/>
    <n v="536.4"/>
    <n v="156.4"/>
    <x v="0"/>
    <x v="2"/>
    <x v="1"/>
    <n v="3.6"/>
  </r>
  <r>
    <x v="345"/>
    <x v="117"/>
    <x v="316"/>
    <x v="1"/>
    <x v="8"/>
    <x v="8"/>
    <x v="3"/>
    <x v="7"/>
    <x v="5"/>
    <x v="1"/>
    <x v="3"/>
    <n v="89"/>
    <n v="0.1"/>
    <n v="400.5"/>
    <n v="125.5"/>
    <x v="3"/>
    <x v="2"/>
    <x v="1"/>
    <n v="2.6"/>
  </r>
  <r>
    <x v="346"/>
    <x v="105"/>
    <x v="317"/>
    <x v="0"/>
    <x v="0"/>
    <x v="0"/>
    <x v="0"/>
    <x v="0"/>
    <x v="1"/>
    <x v="0"/>
    <x v="4"/>
    <n v="190"/>
    <n v="0.05"/>
    <n v="361"/>
    <n v="111"/>
    <x v="0"/>
    <x v="3"/>
    <x v="1"/>
    <n v="4.3"/>
  </r>
  <r>
    <x v="347"/>
    <x v="223"/>
    <x v="318"/>
    <x v="1"/>
    <x v="4"/>
    <x v="4"/>
    <x v="2"/>
    <x v="3"/>
    <x v="0"/>
    <x v="2"/>
    <x v="3"/>
    <n v="45"/>
    <n v="0"/>
    <n v="225"/>
    <n v="95"/>
    <x v="3"/>
    <x v="4"/>
    <x v="1"/>
    <n v="4.7"/>
  </r>
  <r>
    <x v="348"/>
    <x v="59"/>
    <x v="319"/>
    <x v="1"/>
    <x v="11"/>
    <x v="11"/>
    <x v="1"/>
    <x v="10"/>
    <x v="1"/>
    <x v="1"/>
    <x v="4"/>
    <n v="12"/>
    <n v="0"/>
    <n v="24"/>
    <n v="12"/>
    <x v="0"/>
    <x v="2"/>
    <x v="1"/>
    <n v="3.6"/>
  </r>
  <r>
    <x v="349"/>
    <x v="34"/>
    <x v="320"/>
    <x v="1"/>
    <x v="5"/>
    <x v="5"/>
    <x v="3"/>
    <x v="4"/>
    <x v="6"/>
    <x v="2"/>
    <x v="1"/>
    <n v="149"/>
    <n v="0.15"/>
    <n v="506.6"/>
    <n v="126.6"/>
    <x v="2"/>
    <x v="4"/>
    <x v="1"/>
    <n v="4.5"/>
  </r>
  <r>
    <x v="350"/>
    <x v="59"/>
    <x v="321"/>
    <x v="1"/>
    <x v="4"/>
    <x v="4"/>
    <x v="2"/>
    <x v="3"/>
    <x v="9"/>
    <x v="0"/>
    <x v="1"/>
    <n v="45"/>
    <n v="0.05"/>
    <n v="171"/>
    <n v="67"/>
    <x v="0"/>
    <x v="3"/>
    <x v="1"/>
    <n v="4.4000000000000004"/>
  </r>
  <r>
    <x v="351"/>
    <x v="11"/>
    <x v="322"/>
    <x v="0"/>
    <x v="10"/>
    <x v="10"/>
    <x v="2"/>
    <x v="9"/>
    <x v="6"/>
    <x v="1"/>
    <x v="3"/>
    <n v="110"/>
    <n v="0"/>
    <n v="550"/>
    <n v="210"/>
    <x v="0"/>
    <x v="3"/>
    <x v="1"/>
    <n v="3.2"/>
  </r>
  <r>
    <x v="352"/>
    <x v="224"/>
    <x v="323"/>
    <x v="0"/>
    <x v="7"/>
    <x v="7"/>
    <x v="3"/>
    <x v="6"/>
    <x v="2"/>
    <x v="2"/>
    <x v="3"/>
    <n v="799"/>
    <n v="0"/>
    <n v="3995"/>
    <n v="895"/>
    <x v="0"/>
    <x v="4"/>
    <x v="0"/>
    <n v="4.3"/>
  </r>
  <r>
    <x v="353"/>
    <x v="198"/>
    <x v="324"/>
    <x v="0"/>
    <x v="3"/>
    <x v="3"/>
    <x v="0"/>
    <x v="2"/>
    <x v="0"/>
    <x v="0"/>
    <x v="2"/>
    <n v="42"/>
    <n v="0.15"/>
    <n v="107.1"/>
    <n v="35.1"/>
    <x v="0"/>
    <x v="0"/>
    <x v="1"/>
    <n v="3.3"/>
  </r>
  <r>
    <x v="354"/>
    <x v="208"/>
    <x v="325"/>
    <x v="1"/>
    <x v="11"/>
    <x v="11"/>
    <x v="1"/>
    <x v="10"/>
    <x v="5"/>
    <x v="2"/>
    <x v="3"/>
    <n v="12"/>
    <n v="0"/>
    <n v="60"/>
    <n v="30"/>
    <x v="0"/>
    <x v="1"/>
    <x v="1"/>
    <n v="4.9000000000000004"/>
  </r>
  <r>
    <x v="355"/>
    <x v="225"/>
    <x v="326"/>
    <x v="1"/>
    <x v="7"/>
    <x v="7"/>
    <x v="3"/>
    <x v="6"/>
    <x v="9"/>
    <x v="0"/>
    <x v="1"/>
    <n v="799"/>
    <n v="0.2"/>
    <n v="2556.8000000000002"/>
    <n v="76.8"/>
    <x v="0"/>
    <x v="1"/>
    <x v="0"/>
    <n v="4.9000000000000004"/>
  </r>
  <r>
    <x v="356"/>
    <x v="33"/>
    <x v="327"/>
    <x v="1"/>
    <x v="2"/>
    <x v="2"/>
    <x v="0"/>
    <x v="2"/>
    <x v="0"/>
    <x v="1"/>
    <x v="1"/>
    <n v="85"/>
    <n v="0.05"/>
    <n v="323"/>
    <n v="115"/>
    <x v="0"/>
    <x v="0"/>
    <x v="1"/>
    <n v="3.3"/>
  </r>
  <r>
    <x v="357"/>
    <x v="226"/>
    <x v="328"/>
    <x v="0"/>
    <x v="5"/>
    <x v="5"/>
    <x v="3"/>
    <x v="4"/>
    <x v="6"/>
    <x v="0"/>
    <x v="0"/>
    <n v="149"/>
    <n v="0.05"/>
    <n v="141.55000000000001"/>
    <n v="46.55"/>
    <x v="0"/>
    <x v="3"/>
    <x v="1"/>
    <n v="4.4000000000000004"/>
  </r>
  <r>
    <x v="358"/>
    <x v="207"/>
    <x v="329"/>
    <x v="1"/>
    <x v="1"/>
    <x v="1"/>
    <x v="1"/>
    <x v="1"/>
    <x v="8"/>
    <x v="2"/>
    <x v="3"/>
    <n v="18"/>
    <n v="0.05"/>
    <n v="85.5"/>
    <n v="40.5"/>
    <x v="0"/>
    <x v="3"/>
    <x v="1"/>
    <n v="3.5"/>
  </r>
  <r>
    <x v="359"/>
    <x v="156"/>
    <x v="330"/>
    <x v="0"/>
    <x v="0"/>
    <x v="0"/>
    <x v="0"/>
    <x v="0"/>
    <x v="2"/>
    <x v="1"/>
    <x v="2"/>
    <n v="190"/>
    <n v="0.05"/>
    <n v="541.5"/>
    <n v="166.5"/>
    <x v="1"/>
    <x v="0"/>
    <x v="1"/>
    <n v="2.6"/>
  </r>
  <r>
    <x v="360"/>
    <x v="227"/>
    <x v="331"/>
    <x v="0"/>
    <x v="2"/>
    <x v="2"/>
    <x v="0"/>
    <x v="2"/>
    <x v="3"/>
    <x v="0"/>
    <x v="0"/>
    <n v="85"/>
    <n v="0"/>
    <n v="85"/>
    <n v="33"/>
    <x v="0"/>
    <x v="1"/>
    <x v="0"/>
    <n v="4.9000000000000004"/>
  </r>
  <r>
    <x v="361"/>
    <x v="189"/>
    <x v="91"/>
    <x v="1"/>
    <x v="6"/>
    <x v="6"/>
    <x v="3"/>
    <x v="5"/>
    <x v="9"/>
    <x v="1"/>
    <x v="4"/>
    <n v="65"/>
    <n v="0.15"/>
    <n v="110.5"/>
    <n v="34.5"/>
    <x v="1"/>
    <x v="4"/>
    <x v="1"/>
    <n v="4.2"/>
  </r>
  <r>
    <x v="362"/>
    <x v="101"/>
    <x v="332"/>
    <x v="0"/>
    <x v="4"/>
    <x v="4"/>
    <x v="2"/>
    <x v="3"/>
    <x v="3"/>
    <x v="1"/>
    <x v="0"/>
    <n v="45"/>
    <n v="0.05"/>
    <n v="42.75"/>
    <n v="16.75"/>
    <x v="0"/>
    <x v="4"/>
    <x v="0"/>
    <n v="2.7"/>
  </r>
  <r>
    <x v="363"/>
    <x v="98"/>
    <x v="157"/>
    <x v="1"/>
    <x v="0"/>
    <x v="0"/>
    <x v="0"/>
    <x v="0"/>
    <x v="6"/>
    <x v="1"/>
    <x v="3"/>
    <n v="190"/>
    <n v="0.1"/>
    <n v="855"/>
    <n v="230"/>
    <x v="0"/>
    <x v="1"/>
    <x v="1"/>
    <n v="4.4000000000000004"/>
  </r>
  <r>
    <x v="364"/>
    <x v="98"/>
    <x v="333"/>
    <x v="0"/>
    <x v="1"/>
    <x v="1"/>
    <x v="1"/>
    <x v="1"/>
    <x v="9"/>
    <x v="2"/>
    <x v="1"/>
    <n v="18"/>
    <n v="0.2"/>
    <n v="57.6"/>
    <n v="21.6"/>
    <x v="2"/>
    <x v="4"/>
    <x v="1"/>
    <n v="3.9"/>
  </r>
  <r>
    <x v="365"/>
    <x v="45"/>
    <x v="334"/>
    <x v="0"/>
    <x v="0"/>
    <x v="0"/>
    <x v="0"/>
    <x v="0"/>
    <x v="8"/>
    <x v="1"/>
    <x v="2"/>
    <n v="190"/>
    <n v="0.15"/>
    <n v="484.5"/>
    <n v="109.5"/>
    <x v="2"/>
    <x v="3"/>
    <x v="0"/>
    <n v="3.5"/>
  </r>
  <r>
    <x v="366"/>
    <x v="45"/>
    <x v="335"/>
    <x v="1"/>
    <x v="7"/>
    <x v="7"/>
    <x v="3"/>
    <x v="6"/>
    <x v="8"/>
    <x v="2"/>
    <x v="4"/>
    <n v="799"/>
    <n v="0.05"/>
    <n v="1518.1"/>
    <n v="278.10000000000002"/>
    <x v="0"/>
    <x v="4"/>
    <x v="1"/>
    <n v="5"/>
  </r>
  <r>
    <x v="367"/>
    <x v="228"/>
    <x v="336"/>
    <x v="0"/>
    <x v="10"/>
    <x v="10"/>
    <x v="2"/>
    <x v="9"/>
    <x v="2"/>
    <x v="0"/>
    <x v="3"/>
    <n v="110"/>
    <n v="0.05"/>
    <n v="522.5"/>
    <n v="182.5"/>
    <x v="2"/>
    <x v="1"/>
    <x v="1"/>
    <n v="3.5"/>
  </r>
  <r>
    <x v="368"/>
    <x v="47"/>
    <x v="337"/>
    <x v="1"/>
    <x v="4"/>
    <x v="4"/>
    <x v="2"/>
    <x v="3"/>
    <x v="2"/>
    <x v="2"/>
    <x v="2"/>
    <n v="45"/>
    <n v="0.05"/>
    <n v="128.25"/>
    <n v="50.25"/>
    <x v="1"/>
    <x v="1"/>
    <x v="0"/>
    <n v="3"/>
  </r>
  <r>
    <x v="369"/>
    <x v="14"/>
    <x v="81"/>
    <x v="1"/>
    <x v="8"/>
    <x v="8"/>
    <x v="3"/>
    <x v="7"/>
    <x v="7"/>
    <x v="1"/>
    <x v="1"/>
    <n v="89"/>
    <n v="0.2"/>
    <n v="284.8"/>
    <n v="64.8"/>
    <x v="0"/>
    <x v="2"/>
    <x v="1"/>
    <n v="4.9000000000000004"/>
  </r>
  <r>
    <x v="370"/>
    <x v="149"/>
    <x v="338"/>
    <x v="0"/>
    <x v="6"/>
    <x v="6"/>
    <x v="3"/>
    <x v="5"/>
    <x v="6"/>
    <x v="0"/>
    <x v="3"/>
    <n v="65"/>
    <n v="0.1"/>
    <n v="292.5"/>
    <n v="102.5"/>
    <x v="3"/>
    <x v="1"/>
    <x v="0"/>
    <n v="4.7"/>
  </r>
  <r>
    <x v="371"/>
    <x v="229"/>
    <x v="339"/>
    <x v="1"/>
    <x v="10"/>
    <x v="10"/>
    <x v="2"/>
    <x v="9"/>
    <x v="1"/>
    <x v="2"/>
    <x v="1"/>
    <n v="110"/>
    <n v="0.05"/>
    <n v="418"/>
    <n v="146"/>
    <x v="0"/>
    <x v="2"/>
    <x v="1"/>
    <n v="4.2"/>
  </r>
  <r>
    <x v="372"/>
    <x v="14"/>
    <x v="340"/>
    <x v="0"/>
    <x v="4"/>
    <x v="4"/>
    <x v="2"/>
    <x v="3"/>
    <x v="7"/>
    <x v="1"/>
    <x v="2"/>
    <n v="45"/>
    <n v="0"/>
    <n v="135"/>
    <n v="57"/>
    <x v="0"/>
    <x v="3"/>
    <x v="1"/>
    <n v="3.8"/>
  </r>
  <r>
    <x v="373"/>
    <x v="230"/>
    <x v="341"/>
    <x v="1"/>
    <x v="1"/>
    <x v="1"/>
    <x v="1"/>
    <x v="1"/>
    <x v="0"/>
    <x v="0"/>
    <x v="2"/>
    <n v="18"/>
    <n v="0.2"/>
    <n v="43.2"/>
    <n v="16.2"/>
    <x v="0"/>
    <x v="1"/>
    <x v="1"/>
    <n v="2.6"/>
  </r>
  <r>
    <x v="374"/>
    <x v="27"/>
    <x v="342"/>
    <x v="0"/>
    <x v="5"/>
    <x v="5"/>
    <x v="3"/>
    <x v="4"/>
    <x v="9"/>
    <x v="2"/>
    <x v="1"/>
    <n v="149"/>
    <n v="0"/>
    <n v="596"/>
    <n v="216"/>
    <x v="2"/>
    <x v="1"/>
    <x v="1"/>
    <n v="4.7"/>
  </r>
  <r>
    <x v="375"/>
    <x v="104"/>
    <x v="343"/>
    <x v="1"/>
    <x v="2"/>
    <x v="2"/>
    <x v="0"/>
    <x v="2"/>
    <x v="2"/>
    <x v="2"/>
    <x v="0"/>
    <n v="85"/>
    <n v="0"/>
    <n v="85"/>
    <n v="33"/>
    <x v="0"/>
    <x v="2"/>
    <x v="0"/>
    <n v="3.3"/>
  </r>
  <r>
    <x v="376"/>
    <x v="31"/>
    <x v="344"/>
    <x v="0"/>
    <x v="11"/>
    <x v="11"/>
    <x v="1"/>
    <x v="10"/>
    <x v="4"/>
    <x v="0"/>
    <x v="0"/>
    <n v="12"/>
    <n v="0.05"/>
    <n v="11.4"/>
    <n v="5.4"/>
    <x v="0"/>
    <x v="3"/>
    <x v="1"/>
    <n v="3.2"/>
  </r>
  <r>
    <x v="377"/>
    <x v="84"/>
    <x v="345"/>
    <x v="0"/>
    <x v="1"/>
    <x v="1"/>
    <x v="1"/>
    <x v="1"/>
    <x v="8"/>
    <x v="0"/>
    <x v="4"/>
    <n v="18"/>
    <n v="0.1"/>
    <n v="32.4"/>
    <n v="14.4"/>
    <x v="0"/>
    <x v="2"/>
    <x v="1"/>
    <n v="5"/>
  </r>
  <r>
    <x v="378"/>
    <x v="172"/>
    <x v="346"/>
    <x v="0"/>
    <x v="4"/>
    <x v="4"/>
    <x v="2"/>
    <x v="3"/>
    <x v="2"/>
    <x v="1"/>
    <x v="0"/>
    <n v="45"/>
    <n v="0"/>
    <n v="45"/>
    <n v="19"/>
    <x v="0"/>
    <x v="4"/>
    <x v="0"/>
    <n v="4.7"/>
  </r>
  <r>
    <x v="379"/>
    <x v="98"/>
    <x v="347"/>
    <x v="0"/>
    <x v="3"/>
    <x v="3"/>
    <x v="0"/>
    <x v="2"/>
    <x v="1"/>
    <x v="0"/>
    <x v="4"/>
    <n v="42"/>
    <n v="0.15"/>
    <n v="71.400000000000006"/>
    <n v="23.4"/>
    <x v="0"/>
    <x v="4"/>
    <x v="0"/>
    <n v="4.4000000000000004"/>
  </r>
  <r>
    <x v="380"/>
    <x v="231"/>
    <x v="348"/>
    <x v="0"/>
    <x v="8"/>
    <x v="8"/>
    <x v="3"/>
    <x v="7"/>
    <x v="1"/>
    <x v="0"/>
    <x v="1"/>
    <n v="89"/>
    <n v="0.15"/>
    <n v="302.60000000000002"/>
    <n v="82.6"/>
    <x v="0"/>
    <x v="0"/>
    <x v="1"/>
    <n v="2.5"/>
  </r>
  <r>
    <x v="381"/>
    <x v="141"/>
    <x v="349"/>
    <x v="0"/>
    <x v="0"/>
    <x v="0"/>
    <x v="0"/>
    <x v="0"/>
    <x v="6"/>
    <x v="1"/>
    <x v="1"/>
    <n v="190"/>
    <n v="0.15"/>
    <n v="646"/>
    <n v="146"/>
    <x v="2"/>
    <x v="2"/>
    <x v="1"/>
    <n v="3.5"/>
  </r>
  <r>
    <x v="382"/>
    <x v="217"/>
    <x v="300"/>
    <x v="0"/>
    <x v="7"/>
    <x v="7"/>
    <x v="3"/>
    <x v="6"/>
    <x v="3"/>
    <x v="0"/>
    <x v="4"/>
    <n v="799"/>
    <n v="0.05"/>
    <n v="1518.1"/>
    <n v="278.10000000000002"/>
    <x v="0"/>
    <x v="4"/>
    <x v="0"/>
    <n v="3.1"/>
  </r>
  <r>
    <x v="383"/>
    <x v="198"/>
    <x v="350"/>
    <x v="0"/>
    <x v="5"/>
    <x v="5"/>
    <x v="3"/>
    <x v="4"/>
    <x v="2"/>
    <x v="0"/>
    <x v="2"/>
    <n v="149"/>
    <n v="0.2"/>
    <n v="357.6"/>
    <n v="72.599999999999994"/>
    <x v="0"/>
    <x v="4"/>
    <x v="1"/>
    <n v="3.4"/>
  </r>
  <r>
    <x v="384"/>
    <x v="232"/>
    <x v="198"/>
    <x v="0"/>
    <x v="0"/>
    <x v="0"/>
    <x v="0"/>
    <x v="0"/>
    <x v="1"/>
    <x v="1"/>
    <x v="4"/>
    <n v="190"/>
    <n v="0"/>
    <n v="380"/>
    <n v="130"/>
    <x v="0"/>
    <x v="2"/>
    <x v="1"/>
    <n v="2.7"/>
  </r>
  <r>
    <x v="385"/>
    <x v="16"/>
    <x v="351"/>
    <x v="1"/>
    <x v="6"/>
    <x v="6"/>
    <x v="3"/>
    <x v="5"/>
    <x v="1"/>
    <x v="2"/>
    <x v="0"/>
    <n v="65"/>
    <n v="0"/>
    <n v="65"/>
    <n v="27"/>
    <x v="0"/>
    <x v="2"/>
    <x v="1"/>
    <n v="4.8"/>
  </r>
  <r>
    <x v="386"/>
    <x v="54"/>
    <x v="352"/>
    <x v="0"/>
    <x v="6"/>
    <x v="6"/>
    <x v="3"/>
    <x v="5"/>
    <x v="7"/>
    <x v="1"/>
    <x v="0"/>
    <n v="65"/>
    <n v="0.05"/>
    <n v="61.75"/>
    <n v="23.75"/>
    <x v="0"/>
    <x v="0"/>
    <x v="1"/>
    <n v="3.8"/>
  </r>
  <r>
    <x v="387"/>
    <x v="142"/>
    <x v="353"/>
    <x v="1"/>
    <x v="1"/>
    <x v="1"/>
    <x v="1"/>
    <x v="1"/>
    <x v="6"/>
    <x v="2"/>
    <x v="4"/>
    <n v="18"/>
    <n v="0.1"/>
    <n v="32.4"/>
    <n v="14.4"/>
    <x v="1"/>
    <x v="2"/>
    <x v="0"/>
    <n v="3.3"/>
  </r>
  <r>
    <x v="388"/>
    <x v="163"/>
    <x v="354"/>
    <x v="0"/>
    <x v="0"/>
    <x v="0"/>
    <x v="0"/>
    <x v="0"/>
    <x v="4"/>
    <x v="0"/>
    <x v="3"/>
    <n v="190"/>
    <n v="0"/>
    <n v="950"/>
    <n v="325"/>
    <x v="0"/>
    <x v="0"/>
    <x v="0"/>
    <n v="3.9"/>
  </r>
  <r>
    <x v="389"/>
    <x v="233"/>
    <x v="355"/>
    <x v="0"/>
    <x v="9"/>
    <x v="9"/>
    <x v="0"/>
    <x v="8"/>
    <x v="1"/>
    <x v="1"/>
    <x v="3"/>
    <n v="120"/>
    <n v="0"/>
    <n v="600"/>
    <n v="210"/>
    <x v="1"/>
    <x v="2"/>
    <x v="0"/>
    <n v="3.2"/>
  </r>
  <r>
    <x v="390"/>
    <x v="234"/>
    <x v="356"/>
    <x v="1"/>
    <x v="3"/>
    <x v="3"/>
    <x v="0"/>
    <x v="2"/>
    <x v="9"/>
    <x v="1"/>
    <x v="4"/>
    <n v="42"/>
    <n v="0.2"/>
    <n v="67.2"/>
    <n v="19.2"/>
    <x v="0"/>
    <x v="4"/>
    <x v="1"/>
    <n v="4.2"/>
  </r>
  <r>
    <x v="391"/>
    <x v="235"/>
    <x v="151"/>
    <x v="1"/>
    <x v="8"/>
    <x v="8"/>
    <x v="3"/>
    <x v="7"/>
    <x v="8"/>
    <x v="2"/>
    <x v="3"/>
    <n v="89"/>
    <n v="0.15"/>
    <n v="378.25"/>
    <n v="103.25"/>
    <x v="0"/>
    <x v="1"/>
    <x v="1"/>
    <n v="2.5"/>
  </r>
  <r>
    <x v="392"/>
    <x v="199"/>
    <x v="151"/>
    <x v="0"/>
    <x v="3"/>
    <x v="3"/>
    <x v="0"/>
    <x v="2"/>
    <x v="4"/>
    <x v="0"/>
    <x v="4"/>
    <n v="42"/>
    <n v="0.15"/>
    <n v="71.400000000000006"/>
    <n v="23.4"/>
    <x v="0"/>
    <x v="1"/>
    <x v="1"/>
    <n v="3.7"/>
  </r>
  <r>
    <x v="393"/>
    <x v="68"/>
    <x v="357"/>
    <x v="0"/>
    <x v="4"/>
    <x v="4"/>
    <x v="2"/>
    <x v="3"/>
    <x v="0"/>
    <x v="0"/>
    <x v="1"/>
    <n v="45"/>
    <n v="0.05"/>
    <n v="171"/>
    <n v="67"/>
    <x v="3"/>
    <x v="0"/>
    <x v="0"/>
    <n v="3.1"/>
  </r>
  <r>
    <x v="394"/>
    <x v="76"/>
    <x v="358"/>
    <x v="0"/>
    <x v="7"/>
    <x v="7"/>
    <x v="3"/>
    <x v="6"/>
    <x v="5"/>
    <x v="1"/>
    <x v="1"/>
    <n v="799"/>
    <n v="0.2"/>
    <n v="2556.8000000000002"/>
    <n v="76.8"/>
    <x v="0"/>
    <x v="1"/>
    <x v="1"/>
    <n v="5"/>
  </r>
  <r>
    <x v="395"/>
    <x v="224"/>
    <x v="359"/>
    <x v="0"/>
    <x v="1"/>
    <x v="1"/>
    <x v="1"/>
    <x v="1"/>
    <x v="0"/>
    <x v="2"/>
    <x v="4"/>
    <n v="18"/>
    <n v="0.2"/>
    <n v="28.8"/>
    <n v="10.8"/>
    <x v="0"/>
    <x v="3"/>
    <x v="1"/>
    <n v="3"/>
  </r>
  <r>
    <x v="396"/>
    <x v="162"/>
    <x v="360"/>
    <x v="1"/>
    <x v="6"/>
    <x v="6"/>
    <x v="3"/>
    <x v="5"/>
    <x v="2"/>
    <x v="0"/>
    <x v="2"/>
    <n v="65"/>
    <n v="0"/>
    <n v="195"/>
    <n v="81"/>
    <x v="0"/>
    <x v="1"/>
    <x v="1"/>
    <n v="4.8"/>
  </r>
  <r>
    <x v="397"/>
    <x v="90"/>
    <x v="361"/>
    <x v="0"/>
    <x v="1"/>
    <x v="1"/>
    <x v="1"/>
    <x v="1"/>
    <x v="2"/>
    <x v="1"/>
    <x v="1"/>
    <n v="18"/>
    <n v="0.2"/>
    <n v="57.6"/>
    <n v="21.6"/>
    <x v="0"/>
    <x v="2"/>
    <x v="1"/>
    <n v="3.2"/>
  </r>
  <r>
    <x v="398"/>
    <x v="167"/>
    <x v="362"/>
    <x v="0"/>
    <x v="10"/>
    <x v="10"/>
    <x v="2"/>
    <x v="9"/>
    <x v="7"/>
    <x v="1"/>
    <x v="3"/>
    <n v="110"/>
    <n v="0.05"/>
    <n v="522.5"/>
    <n v="182.5"/>
    <x v="1"/>
    <x v="4"/>
    <x v="0"/>
    <n v="3.1"/>
  </r>
  <r>
    <x v="399"/>
    <x v="167"/>
    <x v="363"/>
    <x v="1"/>
    <x v="8"/>
    <x v="8"/>
    <x v="3"/>
    <x v="7"/>
    <x v="1"/>
    <x v="2"/>
    <x v="0"/>
    <n v="89"/>
    <n v="0"/>
    <n v="89"/>
    <n v="34"/>
    <x v="0"/>
    <x v="1"/>
    <x v="1"/>
    <n v="2.7"/>
  </r>
  <r>
    <x v="400"/>
    <x v="236"/>
    <x v="364"/>
    <x v="0"/>
    <x v="5"/>
    <x v="5"/>
    <x v="3"/>
    <x v="4"/>
    <x v="5"/>
    <x v="0"/>
    <x v="0"/>
    <n v="149"/>
    <n v="0.05"/>
    <n v="141.55000000000001"/>
    <n v="46.55"/>
    <x v="2"/>
    <x v="0"/>
    <x v="1"/>
    <n v="2.8"/>
  </r>
  <r>
    <x v="401"/>
    <x v="237"/>
    <x v="365"/>
    <x v="0"/>
    <x v="4"/>
    <x v="4"/>
    <x v="2"/>
    <x v="3"/>
    <x v="5"/>
    <x v="2"/>
    <x v="0"/>
    <n v="45"/>
    <n v="0"/>
    <n v="45"/>
    <n v="19"/>
    <x v="0"/>
    <x v="2"/>
    <x v="1"/>
    <n v="4.5"/>
  </r>
  <r>
    <x v="402"/>
    <x v="123"/>
    <x v="366"/>
    <x v="0"/>
    <x v="11"/>
    <x v="11"/>
    <x v="1"/>
    <x v="10"/>
    <x v="2"/>
    <x v="0"/>
    <x v="0"/>
    <n v="12"/>
    <n v="0.2"/>
    <n v="9.6"/>
    <n v="3.6"/>
    <x v="0"/>
    <x v="1"/>
    <x v="1"/>
    <n v="4"/>
  </r>
  <r>
    <x v="403"/>
    <x v="238"/>
    <x v="367"/>
    <x v="0"/>
    <x v="3"/>
    <x v="3"/>
    <x v="0"/>
    <x v="2"/>
    <x v="4"/>
    <x v="0"/>
    <x v="1"/>
    <n v="42"/>
    <n v="0"/>
    <n v="168"/>
    <n v="72"/>
    <x v="0"/>
    <x v="0"/>
    <x v="1"/>
    <n v="4.2"/>
  </r>
  <r>
    <x v="404"/>
    <x v="44"/>
    <x v="368"/>
    <x v="0"/>
    <x v="5"/>
    <x v="5"/>
    <x v="3"/>
    <x v="4"/>
    <x v="1"/>
    <x v="0"/>
    <x v="3"/>
    <n v="149"/>
    <n v="0"/>
    <n v="745"/>
    <n v="270"/>
    <x v="0"/>
    <x v="2"/>
    <x v="0"/>
    <n v="4"/>
  </r>
  <r>
    <x v="405"/>
    <x v="239"/>
    <x v="369"/>
    <x v="1"/>
    <x v="3"/>
    <x v="3"/>
    <x v="0"/>
    <x v="2"/>
    <x v="4"/>
    <x v="2"/>
    <x v="4"/>
    <n v="42"/>
    <n v="0"/>
    <n v="84"/>
    <n v="36"/>
    <x v="0"/>
    <x v="2"/>
    <x v="0"/>
    <n v="4.0999999999999996"/>
  </r>
  <r>
    <x v="406"/>
    <x v="23"/>
    <x v="370"/>
    <x v="1"/>
    <x v="11"/>
    <x v="11"/>
    <x v="1"/>
    <x v="10"/>
    <x v="3"/>
    <x v="2"/>
    <x v="4"/>
    <n v="12"/>
    <n v="0.05"/>
    <n v="22.8"/>
    <n v="10.8"/>
    <x v="0"/>
    <x v="0"/>
    <x v="1"/>
    <n v="3.9"/>
  </r>
  <r>
    <x v="407"/>
    <x v="240"/>
    <x v="371"/>
    <x v="0"/>
    <x v="2"/>
    <x v="2"/>
    <x v="0"/>
    <x v="2"/>
    <x v="7"/>
    <x v="1"/>
    <x v="2"/>
    <n v="85"/>
    <n v="0"/>
    <n v="255"/>
    <n v="99"/>
    <x v="0"/>
    <x v="3"/>
    <x v="1"/>
    <n v="3.8"/>
  </r>
  <r>
    <x v="408"/>
    <x v="111"/>
    <x v="102"/>
    <x v="0"/>
    <x v="11"/>
    <x v="11"/>
    <x v="1"/>
    <x v="10"/>
    <x v="1"/>
    <x v="1"/>
    <x v="2"/>
    <n v="12"/>
    <n v="0.2"/>
    <n v="28.8"/>
    <n v="10.8"/>
    <x v="0"/>
    <x v="2"/>
    <x v="1"/>
    <n v="4.7"/>
  </r>
  <r>
    <x v="409"/>
    <x v="153"/>
    <x v="372"/>
    <x v="0"/>
    <x v="8"/>
    <x v="8"/>
    <x v="3"/>
    <x v="7"/>
    <x v="3"/>
    <x v="0"/>
    <x v="0"/>
    <n v="89"/>
    <n v="0.2"/>
    <n v="71.2"/>
    <n v="16.2"/>
    <x v="0"/>
    <x v="1"/>
    <x v="1"/>
    <n v="3.8"/>
  </r>
  <r>
    <x v="410"/>
    <x v="170"/>
    <x v="359"/>
    <x v="0"/>
    <x v="1"/>
    <x v="1"/>
    <x v="1"/>
    <x v="1"/>
    <x v="0"/>
    <x v="0"/>
    <x v="3"/>
    <n v="18"/>
    <n v="0.1"/>
    <n v="81"/>
    <n v="36"/>
    <x v="0"/>
    <x v="4"/>
    <x v="0"/>
    <n v="3.6"/>
  </r>
  <r>
    <x v="411"/>
    <x v="76"/>
    <x v="373"/>
    <x v="0"/>
    <x v="7"/>
    <x v="7"/>
    <x v="3"/>
    <x v="6"/>
    <x v="3"/>
    <x v="1"/>
    <x v="1"/>
    <n v="799"/>
    <n v="0"/>
    <n v="3196"/>
    <n v="716"/>
    <x v="3"/>
    <x v="4"/>
    <x v="1"/>
    <n v="3.9"/>
  </r>
  <r>
    <x v="412"/>
    <x v="241"/>
    <x v="374"/>
    <x v="1"/>
    <x v="5"/>
    <x v="5"/>
    <x v="3"/>
    <x v="4"/>
    <x v="0"/>
    <x v="1"/>
    <x v="3"/>
    <n v="149"/>
    <n v="0.1"/>
    <n v="670.5"/>
    <n v="195.5"/>
    <x v="0"/>
    <x v="0"/>
    <x v="1"/>
    <n v="2.9"/>
  </r>
  <r>
    <x v="413"/>
    <x v="118"/>
    <x v="375"/>
    <x v="0"/>
    <x v="4"/>
    <x v="4"/>
    <x v="2"/>
    <x v="3"/>
    <x v="2"/>
    <x v="1"/>
    <x v="2"/>
    <n v="45"/>
    <n v="0"/>
    <n v="135"/>
    <n v="57"/>
    <x v="1"/>
    <x v="0"/>
    <x v="1"/>
    <n v="3.2"/>
  </r>
  <r>
    <x v="414"/>
    <x v="43"/>
    <x v="376"/>
    <x v="0"/>
    <x v="4"/>
    <x v="4"/>
    <x v="2"/>
    <x v="3"/>
    <x v="2"/>
    <x v="2"/>
    <x v="3"/>
    <n v="45"/>
    <n v="0.15"/>
    <n v="191.25"/>
    <n v="61.25"/>
    <x v="0"/>
    <x v="4"/>
    <x v="2"/>
    <n v="3.4"/>
  </r>
  <r>
    <x v="415"/>
    <x v="242"/>
    <x v="377"/>
    <x v="0"/>
    <x v="8"/>
    <x v="8"/>
    <x v="3"/>
    <x v="7"/>
    <x v="4"/>
    <x v="1"/>
    <x v="3"/>
    <n v="89"/>
    <n v="0.1"/>
    <n v="400.5"/>
    <n v="125.5"/>
    <x v="0"/>
    <x v="0"/>
    <x v="1"/>
    <n v="3.2"/>
  </r>
  <r>
    <x v="416"/>
    <x v="243"/>
    <x v="378"/>
    <x v="0"/>
    <x v="1"/>
    <x v="1"/>
    <x v="1"/>
    <x v="1"/>
    <x v="7"/>
    <x v="0"/>
    <x v="0"/>
    <n v="18"/>
    <n v="0.05"/>
    <n v="17.100000000000001"/>
    <n v="8.1"/>
    <x v="0"/>
    <x v="0"/>
    <x v="1"/>
    <n v="4.2"/>
  </r>
  <r>
    <x v="417"/>
    <x v="3"/>
    <x v="379"/>
    <x v="0"/>
    <x v="2"/>
    <x v="2"/>
    <x v="0"/>
    <x v="2"/>
    <x v="9"/>
    <x v="2"/>
    <x v="4"/>
    <n v="85"/>
    <n v="0.2"/>
    <n v="136"/>
    <n v="32"/>
    <x v="0"/>
    <x v="3"/>
    <x v="1"/>
    <n v="3.5"/>
  </r>
  <r>
    <x v="418"/>
    <x v="156"/>
    <x v="218"/>
    <x v="0"/>
    <x v="11"/>
    <x v="11"/>
    <x v="1"/>
    <x v="10"/>
    <x v="9"/>
    <x v="1"/>
    <x v="1"/>
    <n v="12"/>
    <n v="0"/>
    <n v="48"/>
    <n v="24"/>
    <x v="0"/>
    <x v="4"/>
    <x v="0"/>
    <n v="3.6"/>
  </r>
  <r>
    <x v="419"/>
    <x v="198"/>
    <x v="380"/>
    <x v="0"/>
    <x v="9"/>
    <x v="9"/>
    <x v="0"/>
    <x v="8"/>
    <x v="7"/>
    <x v="0"/>
    <x v="4"/>
    <n v="120"/>
    <n v="0.05"/>
    <n v="228"/>
    <n v="72"/>
    <x v="0"/>
    <x v="4"/>
    <x v="1"/>
    <n v="4"/>
  </r>
  <r>
    <x v="420"/>
    <x v="244"/>
    <x v="381"/>
    <x v="0"/>
    <x v="3"/>
    <x v="3"/>
    <x v="0"/>
    <x v="2"/>
    <x v="7"/>
    <x v="1"/>
    <x v="2"/>
    <n v="42"/>
    <n v="0.2"/>
    <n v="100.8"/>
    <n v="28.8"/>
    <x v="0"/>
    <x v="2"/>
    <x v="1"/>
    <n v="4.7"/>
  </r>
  <r>
    <x v="421"/>
    <x v="99"/>
    <x v="382"/>
    <x v="1"/>
    <x v="6"/>
    <x v="6"/>
    <x v="3"/>
    <x v="5"/>
    <x v="4"/>
    <x v="1"/>
    <x v="3"/>
    <n v="65"/>
    <n v="0.15"/>
    <n v="276.25"/>
    <n v="86.25"/>
    <x v="0"/>
    <x v="0"/>
    <x v="2"/>
    <n v="2.7"/>
  </r>
  <r>
    <x v="422"/>
    <x v="245"/>
    <x v="383"/>
    <x v="0"/>
    <x v="5"/>
    <x v="5"/>
    <x v="3"/>
    <x v="4"/>
    <x v="9"/>
    <x v="1"/>
    <x v="0"/>
    <n v="149"/>
    <n v="0.15"/>
    <n v="126.65"/>
    <n v="31.65"/>
    <x v="0"/>
    <x v="0"/>
    <x v="1"/>
    <n v="3.8"/>
  </r>
  <r>
    <x v="423"/>
    <x v="86"/>
    <x v="384"/>
    <x v="0"/>
    <x v="5"/>
    <x v="5"/>
    <x v="3"/>
    <x v="4"/>
    <x v="7"/>
    <x v="1"/>
    <x v="0"/>
    <n v="149"/>
    <n v="0.05"/>
    <n v="141.55000000000001"/>
    <n v="46.55"/>
    <x v="0"/>
    <x v="1"/>
    <x v="1"/>
    <n v="2.7"/>
  </r>
  <r>
    <x v="424"/>
    <x v="246"/>
    <x v="385"/>
    <x v="0"/>
    <x v="9"/>
    <x v="9"/>
    <x v="0"/>
    <x v="8"/>
    <x v="7"/>
    <x v="0"/>
    <x v="2"/>
    <n v="120"/>
    <n v="0.1"/>
    <n v="324"/>
    <n v="90"/>
    <x v="1"/>
    <x v="4"/>
    <x v="1"/>
    <n v="4.5"/>
  </r>
  <r>
    <x v="425"/>
    <x v="33"/>
    <x v="151"/>
    <x v="1"/>
    <x v="10"/>
    <x v="10"/>
    <x v="2"/>
    <x v="9"/>
    <x v="9"/>
    <x v="0"/>
    <x v="1"/>
    <n v="110"/>
    <n v="0.15"/>
    <n v="374"/>
    <n v="102"/>
    <x v="0"/>
    <x v="3"/>
    <x v="1"/>
    <n v="3.4"/>
  </r>
  <r>
    <x v="426"/>
    <x v="18"/>
    <x v="386"/>
    <x v="1"/>
    <x v="7"/>
    <x v="7"/>
    <x v="3"/>
    <x v="6"/>
    <x v="9"/>
    <x v="2"/>
    <x v="1"/>
    <n v="799"/>
    <n v="0.15"/>
    <n v="2716.6"/>
    <n v="236.6"/>
    <x v="2"/>
    <x v="3"/>
    <x v="2"/>
    <n v="3.4"/>
  </r>
  <r>
    <x v="427"/>
    <x v="247"/>
    <x v="387"/>
    <x v="0"/>
    <x v="11"/>
    <x v="11"/>
    <x v="1"/>
    <x v="10"/>
    <x v="0"/>
    <x v="1"/>
    <x v="4"/>
    <n v="12"/>
    <n v="0.2"/>
    <n v="19.2"/>
    <n v="7.2"/>
    <x v="1"/>
    <x v="0"/>
    <x v="1"/>
    <n v="4.8"/>
  </r>
  <r>
    <x v="428"/>
    <x v="248"/>
    <x v="388"/>
    <x v="0"/>
    <x v="5"/>
    <x v="5"/>
    <x v="3"/>
    <x v="4"/>
    <x v="2"/>
    <x v="2"/>
    <x v="3"/>
    <n v="149"/>
    <n v="0.15"/>
    <n v="633.25"/>
    <n v="158.25"/>
    <x v="0"/>
    <x v="0"/>
    <x v="1"/>
    <n v="2.5"/>
  </r>
  <r>
    <x v="429"/>
    <x v="244"/>
    <x v="389"/>
    <x v="1"/>
    <x v="5"/>
    <x v="5"/>
    <x v="3"/>
    <x v="4"/>
    <x v="1"/>
    <x v="1"/>
    <x v="4"/>
    <n v="149"/>
    <n v="0.1"/>
    <n v="268.2"/>
    <n v="78.2"/>
    <x v="0"/>
    <x v="3"/>
    <x v="0"/>
    <n v="4.9000000000000004"/>
  </r>
  <r>
    <x v="430"/>
    <x v="3"/>
    <x v="390"/>
    <x v="0"/>
    <x v="4"/>
    <x v="4"/>
    <x v="2"/>
    <x v="3"/>
    <x v="6"/>
    <x v="1"/>
    <x v="2"/>
    <n v="45"/>
    <n v="0.05"/>
    <n v="128.25"/>
    <n v="50.25"/>
    <x v="0"/>
    <x v="3"/>
    <x v="1"/>
    <n v="4.2"/>
  </r>
  <r>
    <x v="431"/>
    <x v="249"/>
    <x v="232"/>
    <x v="0"/>
    <x v="0"/>
    <x v="0"/>
    <x v="0"/>
    <x v="0"/>
    <x v="8"/>
    <x v="0"/>
    <x v="4"/>
    <n v="190"/>
    <n v="0.2"/>
    <n v="304"/>
    <n v="54"/>
    <x v="0"/>
    <x v="3"/>
    <x v="2"/>
    <n v="4.5999999999999996"/>
  </r>
  <r>
    <x v="432"/>
    <x v="67"/>
    <x v="391"/>
    <x v="1"/>
    <x v="4"/>
    <x v="4"/>
    <x v="2"/>
    <x v="3"/>
    <x v="9"/>
    <x v="1"/>
    <x v="4"/>
    <n v="45"/>
    <n v="0.2"/>
    <n v="72"/>
    <n v="20"/>
    <x v="0"/>
    <x v="3"/>
    <x v="1"/>
    <n v="4.2"/>
  </r>
  <r>
    <x v="433"/>
    <x v="18"/>
    <x v="392"/>
    <x v="0"/>
    <x v="3"/>
    <x v="3"/>
    <x v="0"/>
    <x v="2"/>
    <x v="3"/>
    <x v="1"/>
    <x v="0"/>
    <n v="42"/>
    <n v="0.15"/>
    <n v="35.700000000000003"/>
    <n v="11.7"/>
    <x v="0"/>
    <x v="0"/>
    <x v="0"/>
    <n v="4.3"/>
  </r>
  <r>
    <x v="434"/>
    <x v="250"/>
    <x v="393"/>
    <x v="1"/>
    <x v="9"/>
    <x v="9"/>
    <x v="0"/>
    <x v="8"/>
    <x v="1"/>
    <x v="2"/>
    <x v="0"/>
    <n v="120"/>
    <n v="0"/>
    <n v="120"/>
    <n v="42"/>
    <x v="0"/>
    <x v="4"/>
    <x v="0"/>
    <n v="3.3"/>
  </r>
  <r>
    <x v="435"/>
    <x v="211"/>
    <x v="394"/>
    <x v="0"/>
    <x v="0"/>
    <x v="0"/>
    <x v="0"/>
    <x v="0"/>
    <x v="5"/>
    <x v="1"/>
    <x v="4"/>
    <n v="190"/>
    <n v="0"/>
    <n v="380"/>
    <n v="130"/>
    <x v="0"/>
    <x v="0"/>
    <x v="0"/>
    <n v="4.2"/>
  </r>
  <r>
    <x v="436"/>
    <x v="251"/>
    <x v="395"/>
    <x v="0"/>
    <x v="11"/>
    <x v="11"/>
    <x v="1"/>
    <x v="10"/>
    <x v="7"/>
    <x v="2"/>
    <x v="1"/>
    <n v="12"/>
    <n v="0.2"/>
    <n v="38.4"/>
    <n v="14.4"/>
    <x v="0"/>
    <x v="1"/>
    <x v="1"/>
    <n v="3.7"/>
  </r>
  <r>
    <x v="437"/>
    <x v="6"/>
    <x v="396"/>
    <x v="0"/>
    <x v="8"/>
    <x v="8"/>
    <x v="3"/>
    <x v="7"/>
    <x v="0"/>
    <x v="2"/>
    <x v="3"/>
    <n v="89"/>
    <n v="0.15"/>
    <n v="378.25"/>
    <n v="103.25"/>
    <x v="1"/>
    <x v="0"/>
    <x v="0"/>
    <n v="4.3"/>
  </r>
  <r>
    <x v="438"/>
    <x v="22"/>
    <x v="397"/>
    <x v="1"/>
    <x v="10"/>
    <x v="10"/>
    <x v="2"/>
    <x v="9"/>
    <x v="5"/>
    <x v="1"/>
    <x v="1"/>
    <n v="110"/>
    <n v="0.1"/>
    <n v="396"/>
    <n v="124"/>
    <x v="0"/>
    <x v="3"/>
    <x v="1"/>
    <n v="3.9"/>
  </r>
  <r>
    <x v="439"/>
    <x v="59"/>
    <x v="398"/>
    <x v="1"/>
    <x v="9"/>
    <x v="9"/>
    <x v="0"/>
    <x v="8"/>
    <x v="8"/>
    <x v="0"/>
    <x v="3"/>
    <n v="120"/>
    <n v="0"/>
    <n v="600"/>
    <n v="210"/>
    <x v="0"/>
    <x v="1"/>
    <x v="1"/>
    <n v="3.5"/>
  </r>
  <r>
    <x v="440"/>
    <x v="51"/>
    <x v="399"/>
    <x v="1"/>
    <x v="11"/>
    <x v="11"/>
    <x v="1"/>
    <x v="10"/>
    <x v="7"/>
    <x v="1"/>
    <x v="2"/>
    <n v="12"/>
    <n v="0.1"/>
    <n v="32.4"/>
    <n v="14.4"/>
    <x v="0"/>
    <x v="0"/>
    <x v="1"/>
    <n v="4.0999999999999996"/>
  </r>
  <r>
    <x v="441"/>
    <x v="252"/>
    <x v="400"/>
    <x v="1"/>
    <x v="8"/>
    <x v="8"/>
    <x v="3"/>
    <x v="7"/>
    <x v="7"/>
    <x v="2"/>
    <x v="3"/>
    <n v="89"/>
    <n v="0"/>
    <n v="445"/>
    <n v="170"/>
    <x v="0"/>
    <x v="1"/>
    <x v="1"/>
    <n v="2.7"/>
  </r>
  <r>
    <x v="442"/>
    <x v="208"/>
    <x v="401"/>
    <x v="0"/>
    <x v="4"/>
    <x v="4"/>
    <x v="2"/>
    <x v="3"/>
    <x v="6"/>
    <x v="2"/>
    <x v="4"/>
    <n v="45"/>
    <n v="0.05"/>
    <n v="85.5"/>
    <n v="33.5"/>
    <x v="1"/>
    <x v="2"/>
    <x v="2"/>
    <n v="4"/>
  </r>
  <r>
    <x v="443"/>
    <x v="253"/>
    <x v="124"/>
    <x v="0"/>
    <x v="8"/>
    <x v="8"/>
    <x v="3"/>
    <x v="7"/>
    <x v="9"/>
    <x v="0"/>
    <x v="3"/>
    <n v="89"/>
    <n v="0.05"/>
    <n v="422.75"/>
    <n v="147.75"/>
    <x v="0"/>
    <x v="1"/>
    <x v="1"/>
    <n v="4.0999999999999996"/>
  </r>
  <r>
    <x v="444"/>
    <x v="119"/>
    <x v="402"/>
    <x v="0"/>
    <x v="0"/>
    <x v="0"/>
    <x v="0"/>
    <x v="0"/>
    <x v="1"/>
    <x v="1"/>
    <x v="1"/>
    <n v="190"/>
    <n v="0.2"/>
    <n v="608"/>
    <n v="108"/>
    <x v="0"/>
    <x v="0"/>
    <x v="1"/>
    <n v="4.5"/>
  </r>
  <r>
    <x v="445"/>
    <x v="254"/>
    <x v="403"/>
    <x v="0"/>
    <x v="7"/>
    <x v="7"/>
    <x v="3"/>
    <x v="6"/>
    <x v="4"/>
    <x v="0"/>
    <x v="4"/>
    <n v="799"/>
    <n v="0.2"/>
    <n v="1278.4000000000001"/>
    <n v="38.4"/>
    <x v="0"/>
    <x v="2"/>
    <x v="0"/>
    <n v="3.7"/>
  </r>
  <r>
    <x v="446"/>
    <x v="99"/>
    <x v="404"/>
    <x v="0"/>
    <x v="5"/>
    <x v="5"/>
    <x v="3"/>
    <x v="4"/>
    <x v="8"/>
    <x v="2"/>
    <x v="2"/>
    <n v="149"/>
    <n v="0.2"/>
    <n v="357.6"/>
    <n v="72.599999999999994"/>
    <x v="1"/>
    <x v="3"/>
    <x v="1"/>
    <n v="2.8"/>
  </r>
  <r>
    <x v="447"/>
    <x v="191"/>
    <x v="405"/>
    <x v="0"/>
    <x v="9"/>
    <x v="9"/>
    <x v="0"/>
    <x v="8"/>
    <x v="5"/>
    <x v="0"/>
    <x v="1"/>
    <n v="120"/>
    <n v="0"/>
    <n v="480"/>
    <n v="168"/>
    <x v="0"/>
    <x v="4"/>
    <x v="1"/>
    <n v="4.2"/>
  </r>
  <r>
    <x v="448"/>
    <x v="85"/>
    <x v="406"/>
    <x v="0"/>
    <x v="7"/>
    <x v="7"/>
    <x v="3"/>
    <x v="6"/>
    <x v="7"/>
    <x v="1"/>
    <x v="0"/>
    <n v="799"/>
    <n v="0"/>
    <n v="799"/>
    <n v="179"/>
    <x v="0"/>
    <x v="2"/>
    <x v="1"/>
    <n v="4.5"/>
  </r>
  <r>
    <x v="449"/>
    <x v="56"/>
    <x v="1"/>
    <x v="0"/>
    <x v="11"/>
    <x v="11"/>
    <x v="1"/>
    <x v="10"/>
    <x v="4"/>
    <x v="2"/>
    <x v="1"/>
    <n v="12"/>
    <n v="0.1"/>
    <n v="43.2"/>
    <n v="19.2"/>
    <x v="1"/>
    <x v="2"/>
    <x v="0"/>
    <n v="3.2"/>
  </r>
  <r>
    <x v="450"/>
    <x v="210"/>
    <x v="407"/>
    <x v="0"/>
    <x v="10"/>
    <x v="10"/>
    <x v="2"/>
    <x v="9"/>
    <x v="0"/>
    <x v="2"/>
    <x v="1"/>
    <n v="110"/>
    <n v="0"/>
    <n v="440"/>
    <n v="168"/>
    <x v="0"/>
    <x v="2"/>
    <x v="1"/>
    <n v="2.8"/>
  </r>
  <r>
    <x v="451"/>
    <x v="188"/>
    <x v="408"/>
    <x v="0"/>
    <x v="10"/>
    <x v="10"/>
    <x v="2"/>
    <x v="9"/>
    <x v="5"/>
    <x v="1"/>
    <x v="4"/>
    <n v="110"/>
    <n v="0.05"/>
    <n v="209"/>
    <n v="73"/>
    <x v="3"/>
    <x v="3"/>
    <x v="1"/>
    <n v="4.3"/>
  </r>
  <r>
    <x v="452"/>
    <x v="92"/>
    <x v="409"/>
    <x v="1"/>
    <x v="0"/>
    <x v="0"/>
    <x v="0"/>
    <x v="0"/>
    <x v="2"/>
    <x v="0"/>
    <x v="2"/>
    <n v="190"/>
    <n v="0.1"/>
    <n v="513"/>
    <n v="138"/>
    <x v="0"/>
    <x v="2"/>
    <x v="0"/>
    <n v="4.8"/>
  </r>
  <r>
    <x v="453"/>
    <x v="231"/>
    <x v="310"/>
    <x v="0"/>
    <x v="9"/>
    <x v="9"/>
    <x v="0"/>
    <x v="8"/>
    <x v="6"/>
    <x v="0"/>
    <x v="1"/>
    <n v="120"/>
    <n v="0.05"/>
    <n v="456"/>
    <n v="144"/>
    <x v="0"/>
    <x v="3"/>
    <x v="1"/>
    <n v="3.8"/>
  </r>
  <r>
    <x v="454"/>
    <x v="15"/>
    <x v="410"/>
    <x v="1"/>
    <x v="8"/>
    <x v="8"/>
    <x v="3"/>
    <x v="7"/>
    <x v="0"/>
    <x v="1"/>
    <x v="4"/>
    <n v="89"/>
    <n v="0.05"/>
    <n v="169.1"/>
    <n v="59.1"/>
    <x v="0"/>
    <x v="3"/>
    <x v="1"/>
    <n v="4.4000000000000004"/>
  </r>
  <r>
    <x v="455"/>
    <x v="212"/>
    <x v="233"/>
    <x v="1"/>
    <x v="4"/>
    <x v="4"/>
    <x v="2"/>
    <x v="3"/>
    <x v="0"/>
    <x v="0"/>
    <x v="4"/>
    <n v="45"/>
    <n v="0.2"/>
    <n v="72"/>
    <n v="20"/>
    <x v="2"/>
    <x v="1"/>
    <x v="1"/>
    <n v="2.6"/>
  </r>
  <r>
    <x v="456"/>
    <x v="102"/>
    <x v="411"/>
    <x v="0"/>
    <x v="11"/>
    <x v="11"/>
    <x v="1"/>
    <x v="10"/>
    <x v="4"/>
    <x v="2"/>
    <x v="3"/>
    <n v="12"/>
    <n v="0"/>
    <n v="60"/>
    <n v="30"/>
    <x v="0"/>
    <x v="3"/>
    <x v="1"/>
    <n v="4.3"/>
  </r>
  <r>
    <x v="457"/>
    <x v="255"/>
    <x v="144"/>
    <x v="0"/>
    <x v="3"/>
    <x v="3"/>
    <x v="0"/>
    <x v="2"/>
    <x v="5"/>
    <x v="2"/>
    <x v="4"/>
    <n v="42"/>
    <n v="0.1"/>
    <n v="75.599999999999994"/>
    <n v="27.6"/>
    <x v="0"/>
    <x v="2"/>
    <x v="1"/>
    <n v="3.4"/>
  </r>
  <r>
    <x v="458"/>
    <x v="256"/>
    <x v="412"/>
    <x v="0"/>
    <x v="1"/>
    <x v="1"/>
    <x v="1"/>
    <x v="1"/>
    <x v="9"/>
    <x v="0"/>
    <x v="2"/>
    <n v="18"/>
    <n v="0.2"/>
    <n v="43.2"/>
    <n v="16.2"/>
    <x v="0"/>
    <x v="3"/>
    <x v="1"/>
    <n v="2.8"/>
  </r>
  <r>
    <x v="459"/>
    <x v="102"/>
    <x v="413"/>
    <x v="1"/>
    <x v="2"/>
    <x v="2"/>
    <x v="0"/>
    <x v="2"/>
    <x v="7"/>
    <x v="2"/>
    <x v="4"/>
    <n v="85"/>
    <n v="0.05"/>
    <n v="161.5"/>
    <n v="57.5"/>
    <x v="0"/>
    <x v="1"/>
    <x v="1"/>
    <n v="3.4"/>
  </r>
  <r>
    <x v="460"/>
    <x v="257"/>
    <x v="414"/>
    <x v="0"/>
    <x v="8"/>
    <x v="8"/>
    <x v="3"/>
    <x v="7"/>
    <x v="8"/>
    <x v="2"/>
    <x v="3"/>
    <n v="89"/>
    <n v="0.05"/>
    <n v="422.75"/>
    <n v="147.75"/>
    <x v="0"/>
    <x v="4"/>
    <x v="0"/>
    <n v="3.4"/>
  </r>
  <r>
    <x v="461"/>
    <x v="76"/>
    <x v="415"/>
    <x v="1"/>
    <x v="2"/>
    <x v="2"/>
    <x v="0"/>
    <x v="2"/>
    <x v="8"/>
    <x v="2"/>
    <x v="2"/>
    <n v="85"/>
    <n v="0"/>
    <n v="255"/>
    <n v="99"/>
    <x v="0"/>
    <x v="3"/>
    <x v="1"/>
    <n v="4.9000000000000004"/>
  </r>
  <r>
    <x v="462"/>
    <x v="105"/>
    <x v="416"/>
    <x v="0"/>
    <x v="8"/>
    <x v="8"/>
    <x v="3"/>
    <x v="7"/>
    <x v="1"/>
    <x v="1"/>
    <x v="1"/>
    <n v="89"/>
    <n v="0.2"/>
    <n v="284.8"/>
    <n v="64.8"/>
    <x v="0"/>
    <x v="2"/>
    <x v="1"/>
    <n v="4.8"/>
  </r>
  <r>
    <x v="463"/>
    <x v="205"/>
    <x v="417"/>
    <x v="0"/>
    <x v="0"/>
    <x v="0"/>
    <x v="0"/>
    <x v="0"/>
    <x v="0"/>
    <x v="1"/>
    <x v="1"/>
    <n v="190"/>
    <n v="0.15"/>
    <n v="646"/>
    <n v="146"/>
    <x v="0"/>
    <x v="2"/>
    <x v="2"/>
    <n v="2.8"/>
  </r>
  <r>
    <x v="464"/>
    <x v="179"/>
    <x v="418"/>
    <x v="0"/>
    <x v="1"/>
    <x v="1"/>
    <x v="1"/>
    <x v="1"/>
    <x v="9"/>
    <x v="1"/>
    <x v="1"/>
    <n v="18"/>
    <n v="0.15"/>
    <n v="61.2"/>
    <n v="25.2"/>
    <x v="0"/>
    <x v="0"/>
    <x v="0"/>
    <n v="4.4000000000000004"/>
  </r>
  <r>
    <x v="465"/>
    <x v="23"/>
    <x v="419"/>
    <x v="1"/>
    <x v="1"/>
    <x v="1"/>
    <x v="1"/>
    <x v="1"/>
    <x v="7"/>
    <x v="1"/>
    <x v="1"/>
    <n v="18"/>
    <n v="0.2"/>
    <n v="57.6"/>
    <n v="21.6"/>
    <x v="1"/>
    <x v="2"/>
    <x v="1"/>
    <n v="4.4000000000000004"/>
  </r>
  <r>
    <x v="466"/>
    <x v="214"/>
    <x v="420"/>
    <x v="0"/>
    <x v="10"/>
    <x v="10"/>
    <x v="2"/>
    <x v="9"/>
    <x v="4"/>
    <x v="1"/>
    <x v="2"/>
    <n v="110"/>
    <n v="0.2"/>
    <n v="264"/>
    <n v="60"/>
    <x v="0"/>
    <x v="1"/>
    <x v="1"/>
    <n v="3.3"/>
  </r>
  <r>
    <x v="467"/>
    <x v="166"/>
    <x v="37"/>
    <x v="0"/>
    <x v="0"/>
    <x v="0"/>
    <x v="0"/>
    <x v="0"/>
    <x v="4"/>
    <x v="0"/>
    <x v="0"/>
    <n v="190"/>
    <n v="0"/>
    <n v="190"/>
    <n v="65"/>
    <x v="0"/>
    <x v="0"/>
    <x v="0"/>
    <n v="3"/>
  </r>
  <r>
    <x v="468"/>
    <x v="258"/>
    <x v="421"/>
    <x v="0"/>
    <x v="11"/>
    <x v="11"/>
    <x v="1"/>
    <x v="10"/>
    <x v="1"/>
    <x v="0"/>
    <x v="2"/>
    <n v="12"/>
    <n v="0"/>
    <n v="36"/>
    <n v="18"/>
    <x v="0"/>
    <x v="2"/>
    <x v="1"/>
    <n v="4.7"/>
  </r>
  <r>
    <x v="469"/>
    <x v="259"/>
    <x v="422"/>
    <x v="1"/>
    <x v="1"/>
    <x v="1"/>
    <x v="1"/>
    <x v="1"/>
    <x v="7"/>
    <x v="2"/>
    <x v="1"/>
    <n v="18"/>
    <n v="0.1"/>
    <n v="64.8"/>
    <n v="28.8"/>
    <x v="0"/>
    <x v="2"/>
    <x v="1"/>
    <n v="2.7"/>
  </r>
  <r>
    <x v="470"/>
    <x v="168"/>
    <x v="423"/>
    <x v="1"/>
    <x v="11"/>
    <x v="11"/>
    <x v="1"/>
    <x v="10"/>
    <x v="1"/>
    <x v="1"/>
    <x v="3"/>
    <n v="12"/>
    <n v="0.15"/>
    <n v="51"/>
    <n v="21"/>
    <x v="0"/>
    <x v="0"/>
    <x v="1"/>
    <n v="4.5999999999999996"/>
  </r>
  <r>
    <x v="471"/>
    <x v="94"/>
    <x v="424"/>
    <x v="0"/>
    <x v="11"/>
    <x v="11"/>
    <x v="1"/>
    <x v="10"/>
    <x v="7"/>
    <x v="2"/>
    <x v="2"/>
    <n v="12"/>
    <n v="0.05"/>
    <n v="34.200000000000003"/>
    <n v="16.2"/>
    <x v="1"/>
    <x v="4"/>
    <x v="1"/>
    <n v="4.0999999999999996"/>
  </r>
  <r>
    <x v="472"/>
    <x v="95"/>
    <x v="425"/>
    <x v="1"/>
    <x v="3"/>
    <x v="3"/>
    <x v="0"/>
    <x v="2"/>
    <x v="4"/>
    <x v="0"/>
    <x v="1"/>
    <n v="42"/>
    <n v="0"/>
    <n v="168"/>
    <n v="72"/>
    <x v="0"/>
    <x v="4"/>
    <x v="1"/>
    <n v="2.7"/>
  </r>
  <r>
    <x v="473"/>
    <x v="260"/>
    <x v="426"/>
    <x v="0"/>
    <x v="8"/>
    <x v="8"/>
    <x v="3"/>
    <x v="7"/>
    <x v="2"/>
    <x v="2"/>
    <x v="3"/>
    <n v="89"/>
    <n v="0.2"/>
    <n v="356"/>
    <n v="81"/>
    <x v="0"/>
    <x v="2"/>
    <x v="1"/>
    <n v="3.2"/>
  </r>
  <r>
    <x v="474"/>
    <x v="261"/>
    <x v="427"/>
    <x v="0"/>
    <x v="8"/>
    <x v="8"/>
    <x v="3"/>
    <x v="7"/>
    <x v="9"/>
    <x v="2"/>
    <x v="0"/>
    <n v="89"/>
    <n v="0.2"/>
    <n v="71.2"/>
    <n v="16.2"/>
    <x v="0"/>
    <x v="3"/>
    <x v="0"/>
    <n v="2.6"/>
  </r>
  <r>
    <x v="475"/>
    <x v="33"/>
    <x v="428"/>
    <x v="0"/>
    <x v="5"/>
    <x v="5"/>
    <x v="3"/>
    <x v="4"/>
    <x v="8"/>
    <x v="2"/>
    <x v="1"/>
    <n v="149"/>
    <n v="0.2"/>
    <n v="476.8"/>
    <n v="96.8"/>
    <x v="0"/>
    <x v="1"/>
    <x v="0"/>
    <n v="3.5"/>
  </r>
  <r>
    <x v="476"/>
    <x v="262"/>
    <x v="429"/>
    <x v="0"/>
    <x v="3"/>
    <x v="3"/>
    <x v="0"/>
    <x v="2"/>
    <x v="2"/>
    <x v="1"/>
    <x v="4"/>
    <n v="42"/>
    <n v="0"/>
    <n v="84"/>
    <n v="36"/>
    <x v="3"/>
    <x v="0"/>
    <x v="1"/>
    <n v="4.7"/>
  </r>
  <r>
    <x v="477"/>
    <x v="255"/>
    <x v="168"/>
    <x v="1"/>
    <x v="1"/>
    <x v="1"/>
    <x v="1"/>
    <x v="1"/>
    <x v="8"/>
    <x v="1"/>
    <x v="0"/>
    <n v="18"/>
    <n v="0.2"/>
    <n v="14.4"/>
    <n v="5.4"/>
    <x v="0"/>
    <x v="3"/>
    <x v="1"/>
    <n v="2.6"/>
  </r>
  <r>
    <x v="478"/>
    <x v="263"/>
    <x v="430"/>
    <x v="0"/>
    <x v="6"/>
    <x v="6"/>
    <x v="3"/>
    <x v="5"/>
    <x v="9"/>
    <x v="2"/>
    <x v="0"/>
    <n v="65"/>
    <n v="0.1"/>
    <n v="58.5"/>
    <n v="20.5"/>
    <x v="0"/>
    <x v="0"/>
    <x v="0"/>
    <n v="4.0999999999999996"/>
  </r>
  <r>
    <x v="479"/>
    <x v="244"/>
    <x v="431"/>
    <x v="1"/>
    <x v="10"/>
    <x v="10"/>
    <x v="2"/>
    <x v="9"/>
    <x v="5"/>
    <x v="0"/>
    <x v="1"/>
    <n v="110"/>
    <n v="0.05"/>
    <n v="418"/>
    <n v="146"/>
    <x v="0"/>
    <x v="0"/>
    <x v="1"/>
    <n v="2.9"/>
  </r>
  <r>
    <x v="480"/>
    <x v="264"/>
    <x v="432"/>
    <x v="1"/>
    <x v="9"/>
    <x v="9"/>
    <x v="0"/>
    <x v="8"/>
    <x v="8"/>
    <x v="2"/>
    <x v="0"/>
    <n v="120"/>
    <n v="0.2"/>
    <n v="96"/>
    <n v="18"/>
    <x v="2"/>
    <x v="2"/>
    <x v="1"/>
    <n v="3.3"/>
  </r>
  <r>
    <x v="481"/>
    <x v="112"/>
    <x v="433"/>
    <x v="1"/>
    <x v="0"/>
    <x v="0"/>
    <x v="0"/>
    <x v="0"/>
    <x v="5"/>
    <x v="1"/>
    <x v="2"/>
    <n v="190"/>
    <n v="0.2"/>
    <n v="456"/>
    <n v="81"/>
    <x v="1"/>
    <x v="4"/>
    <x v="1"/>
    <n v="3.6"/>
  </r>
  <r>
    <x v="482"/>
    <x v="178"/>
    <x v="434"/>
    <x v="0"/>
    <x v="0"/>
    <x v="0"/>
    <x v="0"/>
    <x v="0"/>
    <x v="1"/>
    <x v="0"/>
    <x v="1"/>
    <n v="190"/>
    <n v="0.15"/>
    <n v="646"/>
    <n v="146"/>
    <x v="0"/>
    <x v="4"/>
    <x v="1"/>
    <n v="2.9"/>
  </r>
  <r>
    <x v="483"/>
    <x v="265"/>
    <x v="435"/>
    <x v="1"/>
    <x v="6"/>
    <x v="6"/>
    <x v="3"/>
    <x v="5"/>
    <x v="8"/>
    <x v="1"/>
    <x v="3"/>
    <n v="65"/>
    <n v="0.05"/>
    <n v="308.75"/>
    <n v="118.75"/>
    <x v="0"/>
    <x v="4"/>
    <x v="1"/>
    <n v="3.7"/>
  </r>
  <r>
    <x v="484"/>
    <x v="266"/>
    <x v="436"/>
    <x v="0"/>
    <x v="7"/>
    <x v="7"/>
    <x v="3"/>
    <x v="6"/>
    <x v="4"/>
    <x v="2"/>
    <x v="0"/>
    <n v="799"/>
    <n v="0.05"/>
    <n v="759.05"/>
    <n v="139.05000000000001"/>
    <x v="0"/>
    <x v="1"/>
    <x v="1"/>
    <n v="3.9"/>
  </r>
  <r>
    <x v="485"/>
    <x v="210"/>
    <x v="437"/>
    <x v="0"/>
    <x v="8"/>
    <x v="8"/>
    <x v="3"/>
    <x v="7"/>
    <x v="5"/>
    <x v="1"/>
    <x v="2"/>
    <n v="89"/>
    <n v="0.1"/>
    <n v="240.3"/>
    <n v="75.3"/>
    <x v="0"/>
    <x v="1"/>
    <x v="1"/>
    <n v="4.5999999999999996"/>
  </r>
  <r>
    <x v="486"/>
    <x v="267"/>
    <x v="438"/>
    <x v="1"/>
    <x v="6"/>
    <x v="6"/>
    <x v="3"/>
    <x v="5"/>
    <x v="5"/>
    <x v="2"/>
    <x v="3"/>
    <n v="65"/>
    <n v="0.1"/>
    <n v="292.5"/>
    <n v="102.5"/>
    <x v="0"/>
    <x v="1"/>
    <x v="0"/>
    <n v="5"/>
  </r>
  <r>
    <x v="487"/>
    <x v="14"/>
    <x v="439"/>
    <x v="0"/>
    <x v="7"/>
    <x v="7"/>
    <x v="3"/>
    <x v="6"/>
    <x v="9"/>
    <x v="1"/>
    <x v="3"/>
    <n v="799"/>
    <n v="0.2"/>
    <n v="3196"/>
    <n v="96"/>
    <x v="2"/>
    <x v="3"/>
    <x v="2"/>
    <n v="3.2"/>
  </r>
  <r>
    <x v="488"/>
    <x v="268"/>
    <x v="440"/>
    <x v="1"/>
    <x v="10"/>
    <x v="10"/>
    <x v="2"/>
    <x v="9"/>
    <x v="0"/>
    <x v="2"/>
    <x v="0"/>
    <n v="110"/>
    <n v="0.2"/>
    <n v="88"/>
    <n v="20"/>
    <x v="3"/>
    <x v="3"/>
    <x v="1"/>
    <n v="4.2"/>
  </r>
  <r>
    <x v="489"/>
    <x v="214"/>
    <x v="441"/>
    <x v="0"/>
    <x v="1"/>
    <x v="1"/>
    <x v="1"/>
    <x v="1"/>
    <x v="8"/>
    <x v="1"/>
    <x v="0"/>
    <n v="18"/>
    <n v="0.2"/>
    <n v="14.4"/>
    <n v="5.4"/>
    <x v="0"/>
    <x v="0"/>
    <x v="1"/>
    <n v="3.8"/>
  </r>
  <r>
    <x v="490"/>
    <x v="269"/>
    <x v="442"/>
    <x v="0"/>
    <x v="7"/>
    <x v="7"/>
    <x v="3"/>
    <x v="6"/>
    <x v="3"/>
    <x v="1"/>
    <x v="2"/>
    <n v="799"/>
    <n v="0.15"/>
    <n v="2037.45"/>
    <n v="177.45"/>
    <x v="0"/>
    <x v="3"/>
    <x v="1"/>
    <n v="2.6"/>
  </r>
  <r>
    <x v="491"/>
    <x v="197"/>
    <x v="443"/>
    <x v="0"/>
    <x v="7"/>
    <x v="7"/>
    <x v="3"/>
    <x v="6"/>
    <x v="2"/>
    <x v="2"/>
    <x v="2"/>
    <n v="799"/>
    <n v="0.05"/>
    <n v="2277.15"/>
    <n v="417.15"/>
    <x v="0"/>
    <x v="4"/>
    <x v="1"/>
    <n v="3.4"/>
  </r>
  <r>
    <x v="492"/>
    <x v="270"/>
    <x v="444"/>
    <x v="1"/>
    <x v="7"/>
    <x v="7"/>
    <x v="3"/>
    <x v="6"/>
    <x v="2"/>
    <x v="1"/>
    <x v="2"/>
    <n v="799"/>
    <n v="0.1"/>
    <n v="2157.3000000000002"/>
    <n v="297.3"/>
    <x v="0"/>
    <x v="3"/>
    <x v="0"/>
    <n v="3.5"/>
  </r>
  <r>
    <x v="493"/>
    <x v="91"/>
    <x v="445"/>
    <x v="0"/>
    <x v="5"/>
    <x v="5"/>
    <x v="3"/>
    <x v="4"/>
    <x v="9"/>
    <x v="2"/>
    <x v="1"/>
    <n v="149"/>
    <n v="0.1"/>
    <n v="536.4"/>
    <n v="156.4"/>
    <x v="0"/>
    <x v="0"/>
    <x v="1"/>
    <n v="2.6"/>
  </r>
  <r>
    <x v="494"/>
    <x v="92"/>
    <x v="446"/>
    <x v="0"/>
    <x v="7"/>
    <x v="7"/>
    <x v="3"/>
    <x v="6"/>
    <x v="8"/>
    <x v="0"/>
    <x v="1"/>
    <n v="799"/>
    <n v="0.2"/>
    <n v="2556.8000000000002"/>
    <n v="76.8"/>
    <x v="2"/>
    <x v="4"/>
    <x v="1"/>
    <n v="3.4"/>
  </r>
  <r>
    <x v="495"/>
    <x v="55"/>
    <x v="447"/>
    <x v="1"/>
    <x v="8"/>
    <x v="8"/>
    <x v="3"/>
    <x v="7"/>
    <x v="3"/>
    <x v="2"/>
    <x v="0"/>
    <n v="89"/>
    <n v="0.2"/>
    <n v="71.2"/>
    <n v="16.2"/>
    <x v="0"/>
    <x v="1"/>
    <x v="2"/>
    <n v="2.7"/>
  </r>
  <r>
    <x v="496"/>
    <x v="71"/>
    <x v="448"/>
    <x v="0"/>
    <x v="2"/>
    <x v="2"/>
    <x v="0"/>
    <x v="2"/>
    <x v="0"/>
    <x v="1"/>
    <x v="1"/>
    <n v="85"/>
    <n v="0"/>
    <n v="340"/>
    <n v="132"/>
    <x v="1"/>
    <x v="1"/>
    <x v="1"/>
    <n v="3.3"/>
  </r>
  <r>
    <x v="497"/>
    <x v="246"/>
    <x v="449"/>
    <x v="1"/>
    <x v="2"/>
    <x v="2"/>
    <x v="0"/>
    <x v="2"/>
    <x v="8"/>
    <x v="0"/>
    <x v="4"/>
    <n v="85"/>
    <n v="0.15"/>
    <n v="144.5"/>
    <n v="40.5"/>
    <x v="0"/>
    <x v="2"/>
    <x v="1"/>
    <n v="3.9"/>
  </r>
  <r>
    <x v="498"/>
    <x v="18"/>
    <x v="450"/>
    <x v="0"/>
    <x v="1"/>
    <x v="1"/>
    <x v="1"/>
    <x v="1"/>
    <x v="2"/>
    <x v="1"/>
    <x v="2"/>
    <n v="18"/>
    <n v="0.2"/>
    <n v="43.2"/>
    <n v="16.2"/>
    <x v="0"/>
    <x v="2"/>
    <x v="1"/>
    <n v="2.8"/>
  </r>
  <r>
    <x v="499"/>
    <x v="0"/>
    <x v="209"/>
    <x v="0"/>
    <x v="0"/>
    <x v="0"/>
    <x v="0"/>
    <x v="0"/>
    <x v="3"/>
    <x v="0"/>
    <x v="4"/>
    <n v="190"/>
    <n v="0.1"/>
    <n v="342"/>
    <n v="92"/>
    <x v="0"/>
    <x v="3"/>
    <x v="1"/>
    <n v="2.6"/>
  </r>
  <r>
    <x v="500"/>
    <x v="271"/>
    <x v="451"/>
    <x v="1"/>
    <x v="7"/>
    <x v="7"/>
    <x v="3"/>
    <x v="6"/>
    <x v="1"/>
    <x v="2"/>
    <x v="3"/>
    <n v="799"/>
    <n v="0.1"/>
    <n v="3595.5"/>
    <n v="495.5"/>
    <x v="1"/>
    <x v="1"/>
    <x v="1"/>
    <n v="3.9"/>
  </r>
  <r>
    <x v="501"/>
    <x v="61"/>
    <x v="452"/>
    <x v="0"/>
    <x v="5"/>
    <x v="5"/>
    <x v="3"/>
    <x v="4"/>
    <x v="8"/>
    <x v="2"/>
    <x v="1"/>
    <n v="149"/>
    <n v="0.1"/>
    <n v="536.4"/>
    <n v="156.4"/>
    <x v="0"/>
    <x v="4"/>
    <x v="1"/>
    <n v="2.8"/>
  </r>
  <r>
    <x v="502"/>
    <x v="233"/>
    <x v="453"/>
    <x v="0"/>
    <x v="2"/>
    <x v="2"/>
    <x v="0"/>
    <x v="2"/>
    <x v="2"/>
    <x v="1"/>
    <x v="4"/>
    <n v="85"/>
    <n v="0.15"/>
    <n v="144.5"/>
    <n v="40.5"/>
    <x v="0"/>
    <x v="2"/>
    <x v="1"/>
    <n v="4.5999999999999996"/>
  </r>
  <r>
    <x v="503"/>
    <x v="127"/>
    <x v="454"/>
    <x v="0"/>
    <x v="2"/>
    <x v="2"/>
    <x v="0"/>
    <x v="2"/>
    <x v="7"/>
    <x v="1"/>
    <x v="3"/>
    <n v="85"/>
    <n v="0.1"/>
    <n v="382.5"/>
    <n v="122.5"/>
    <x v="0"/>
    <x v="0"/>
    <x v="1"/>
    <n v="3.4"/>
  </r>
  <r>
    <x v="504"/>
    <x v="272"/>
    <x v="455"/>
    <x v="1"/>
    <x v="8"/>
    <x v="8"/>
    <x v="3"/>
    <x v="7"/>
    <x v="2"/>
    <x v="0"/>
    <x v="1"/>
    <n v="89"/>
    <n v="0.05"/>
    <n v="338.2"/>
    <n v="118.2"/>
    <x v="0"/>
    <x v="3"/>
    <x v="1"/>
    <n v="3.2"/>
  </r>
  <r>
    <x v="505"/>
    <x v="273"/>
    <x v="456"/>
    <x v="0"/>
    <x v="5"/>
    <x v="5"/>
    <x v="3"/>
    <x v="4"/>
    <x v="5"/>
    <x v="1"/>
    <x v="2"/>
    <n v="149"/>
    <n v="0.2"/>
    <n v="357.6"/>
    <n v="72.599999999999994"/>
    <x v="0"/>
    <x v="2"/>
    <x v="0"/>
    <n v="4.8"/>
  </r>
  <r>
    <x v="506"/>
    <x v="55"/>
    <x v="457"/>
    <x v="1"/>
    <x v="6"/>
    <x v="6"/>
    <x v="3"/>
    <x v="5"/>
    <x v="4"/>
    <x v="1"/>
    <x v="2"/>
    <n v="65"/>
    <n v="0"/>
    <n v="195"/>
    <n v="81"/>
    <x v="0"/>
    <x v="3"/>
    <x v="0"/>
    <n v="3.3"/>
  </r>
  <r>
    <x v="507"/>
    <x v="104"/>
    <x v="458"/>
    <x v="0"/>
    <x v="6"/>
    <x v="6"/>
    <x v="3"/>
    <x v="5"/>
    <x v="2"/>
    <x v="2"/>
    <x v="2"/>
    <n v="65"/>
    <n v="0.15"/>
    <n v="165.75"/>
    <n v="51.75"/>
    <x v="0"/>
    <x v="1"/>
    <x v="1"/>
    <n v="4"/>
  </r>
  <r>
    <x v="508"/>
    <x v="274"/>
    <x v="459"/>
    <x v="0"/>
    <x v="11"/>
    <x v="11"/>
    <x v="1"/>
    <x v="10"/>
    <x v="7"/>
    <x v="1"/>
    <x v="1"/>
    <n v="12"/>
    <n v="0.15"/>
    <n v="40.799999999999997"/>
    <n v="16.8"/>
    <x v="0"/>
    <x v="1"/>
    <x v="0"/>
    <n v="3"/>
  </r>
  <r>
    <x v="509"/>
    <x v="193"/>
    <x v="460"/>
    <x v="1"/>
    <x v="3"/>
    <x v="3"/>
    <x v="0"/>
    <x v="2"/>
    <x v="3"/>
    <x v="2"/>
    <x v="2"/>
    <n v="42"/>
    <n v="0.2"/>
    <n v="100.8"/>
    <n v="28.8"/>
    <x v="3"/>
    <x v="2"/>
    <x v="1"/>
    <n v="3.6"/>
  </r>
  <r>
    <x v="510"/>
    <x v="166"/>
    <x v="97"/>
    <x v="0"/>
    <x v="10"/>
    <x v="10"/>
    <x v="2"/>
    <x v="9"/>
    <x v="8"/>
    <x v="1"/>
    <x v="0"/>
    <n v="110"/>
    <n v="0.05"/>
    <n v="104.5"/>
    <n v="36.5"/>
    <x v="0"/>
    <x v="1"/>
    <x v="0"/>
    <n v="3.6"/>
  </r>
  <r>
    <x v="511"/>
    <x v="275"/>
    <x v="461"/>
    <x v="0"/>
    <x v="8"/>
    <x v="8"/>
    <x v="3"/>
    <x v="7"/>
    <x v="2"/>
    <x v="0"/>
    <x v="3"/>
    <n v="89"/>
    <n v="0"/>
    <n v="445"/>
    <n v="170"/>
    <x v="0"/>
    <x v="0"/>
    <x v="1"/>
    <n v="4.5999999999999996"/>
  </r>
  <r>
    <x v="512"/>
    <x v="99"/>
    <x v="339"/>
    <x v="0"/>
    <x v="9"/>
    <x v="9"/>
    <x v="0"/>
    <x v="8"/>
    <x v="7"/>
    <x v="2"/>
    <x v="3"/>
    <n v="120"/>
    <n v="0.2"/>
    <n v="480"/>
    <n v="90"/>
    <x v="0"/>
    <x v="3"/>
    <x v="0"/>
    <n v="4.5999999999999996"/>
  </r>
  <r>
    <x v="513"/>
    <x v="103"/>
    <x v="462"/>
    <x v="0"/>
    <x v="11"/>
    <x v="11"/>
    <x v="1"/>
    <x v="10"/>
    <x v="8"/>
    <x v="2"/>
    <x v="1"/>
    <n v="12"/>
    <n v="0.15"/>
    <n v="40.799999999999997"/>
    <n v="16.8"/>
    <x v="0"/>
    <x v="3"/>
    <x v="1"/>
    <n v="4.7"/>
  </r>
  <r>
    <x v="514"/>
    <x v="150"/>
    <x v="463"/>
    <x v="0"/>
    <x v="7"/>
    <x v="7"/>
    <x v="3"/>
    <x v="6"/>
    <x v="5"/>
    <x v="2"/>
    <x v="4"/>
    <n v="799"/>
    <n v="0"/>
    <n v="1598"/>
    <n v="358"/>
    <x v="0"/>
    <x v="0"/>
    <x v="0"/>
    <n v="2.7"/>
  </r>
  <r>
    <x v="515"/>
    <x v="276"/>
    <x v="464"/>
    <x v="0"/>
    <x v="8"/>
    <x v="8"/>
    <x v="3"/>
    <x v="7"/>
    <x v="2"/>
    <x v="1"/>
    <x v="3"/>
    <n v="89"/>
    <n v="0.15"/>
    <n v="378.25"/>
    <n v="103.25"/>
    <x v="0"/>
    <x v="3"/>
    <x v="0"/>
    <n v="2.9"/>
  </r>
  <r>
    <x v="516"/>
    <x v="116"/>
    <x v="465"/>
    <x v="1"/>
    <x v="6"/>
    <x v="6"/>
    <x v="3"/>
    <x v="5"/>
    <x v="1"/>
    <x v="2"/>
    <x v="0"/>
    <n v="65"/>
    <n v="0.05"/>
    <n v="61.75"/>
    <n v="23.75"/>
    <x v="0"/>
    <x v="1"/>
    <x v="1"/>
    <n v="2.5"/>
  </r>
  <r>
    <x v="517"/>
    <x v="259"/>
    <x v="439"/>
    <x v="0"/>
    <x v="6"/>
    <x v="6"/>
    <x v="3"/>
    <x v="5"/>
    <x v="9"/>
    <x v="2"/>
    <x v="1"/>
    <n v="65"/>
    <n v="0.2"/>
    <n v="208"/>
    <n v="56"/>
    <x v="0"/>
    <x v="2"/>
    <x v="1"/>
    <n v="3.5"/>
  </r>
  <r>
    <x v="518"/>
    <x v="220"/>
    <x v="466"/>
    <x v="1"/>
    <x v="1"/>
    <x v="1"/>
    <x v="1"/>
    <x v="1"/>
    <x v="5"/>
    <x v="1"/>
    <x v="0"/>
    <n v="18"/>
    <n v="0.1"/>
    <n v="16.2"/>
    <n v="7.2"/>
    <x v="0"/>
    <x v="4"/>
    <x v="1"/>
    <n v="3.7"/>
  </r>
  <r>
    <x v="519"/>
    <x v="174"/>
    <x v="467"/>
    <x v="1"/>
    <x v="11"/>
    <x v="11"/>
    <x v="1"/>
    <x v="10"/>
    <x v="4"/>
    <x v="2"/>
    <x v="4"/>
    <n v="12"/>
    <n v="0"/>
    <n v="24"/>
    <n v="12"/>
    <x v="0"/>
    <x v="1"/>
    <x v="1"/>
    <n v="4.5999999999999996"/>
  </r>
  <r>
    <x v="520"/>
    <x v="109"/>
    <x v="468"/>
    <x v="0"/>
    <x v="3"/>
    <x v="3"/>
    <x v="0"/>
    <x v="2"/>
    <x v="9"/>
    <x v="1"/>
    <x v="2"/>
    <n v="42"/>
    <n v="0.05"/>
    <n v="119.7"/>
    <n v="47.7"/>
    <x v="0"/>
    <x v="1"/>
    <x v="2"/>
    <n v="4.3"/>
  </r>
  <r>
    <x v="521"/>
    <x v="128"/>
    <x v="157"/>
    <x v="0"/>
    <x v="9"/>
    <x v="9"/>
    <x v="0"/>
    <x v="8"/>
    <x v="5"/>
    <x v="2"/>
    <x v="3"/>
    <n v="120"/>
    <n v="0.05"/>
    <n v="570"/>
    <n v="180"/>
    <x v="2"/>
    <x v="4"/>
    <x v="1"/>
    <n v="2.8"/>
  </r>
  <r>
    <x v="522"/>
    <x v="44"/>
    <x v="469"/>
    <x v="1"/>
    <x v="0"/>
    <x v="0"/>
    <x v="0"/>
    <x v="0"/>
    <x v="4"/>
    <x v="1"/>
    <x v="0"/>
    <n v="190"/>
    <n v="0"/>
    <n v="190"/>
    <n v="65"/>
    <x v="0"/>
    <x v="0"/>
    <x v="1"/>
    <n v="3.8"/>
  </r>
  <r>
    <x v="523"/>
    <x v="192"/>
    <x v="470"/>
    <x v="0"/>
    <x v="6"/>
    <x v="6"/>
    <x v="3"/>
    <x v="5"/>
    <x v="6"/>
    <x v="0"/>
    <x v="3"/>
    <n v="65"/>
    <n v="0.15"/>
    <n v="276.25"/>
    <n v="86.25"/>
    <x v="0"/>
    <x v="3"/>
    <x v="1"/>
    <n v="2.7"/>
  </r>
  <r>
    <x v="524"/>
    <x v="269"/>
    <x v="181"/>
    <x v="0"/>
    <x v="0"/>
    <x v="0"/>
    <x v="0"/>
    <x v="0"/>
    <x v="9"/>
    <x v="0"/>
    <x v="1"/>
    <n v="190"/>
    <n v="0.05"/>
    <n v="722"/>
    <n v="222"/>
    <x v="2"/>
    <x v="3"/>
    <x v="0"/>
    <n v="2.6"/>
  </r>
  <r>
    <x v="525"/>
    <x v="88"/>
    <x v="220"/>
    <x v="0"/>
    <x v="7"/>
    <x v="7"/>
    <x v="3"/>
    <x v="6"/>
    <x v="2"/>
    <x v="1"/>
    <x v="3"/>
    <n v="799"/>
    <n v="0.2"/>
    <n v="3196"/>
    <n v="96"/>
    <x v="0"/>
    <x v="1"/>
    <x v="0"/>
    <n v="3.9"/>
  </r>
  <r>
    <x v="526"/>
    <x v="277"/>
    <x v="471"/>
    <x v="1"/>
    <x v="4"/>
    <x v="4"/>
    <x v="2"/>
    <x v="3"/>
    <x v="1"/>
    <x v="0"/>
    <x v="1"/>
    <n v="45"/>
    <n v="0.1"/>
    <n v="162"/>
    <n v="58"/>
    <x v="0"/>
    <x v="2"/>
    <x v="1"/>
    <n v="2.6"/>
  </r>
  <r>
    <x v="527"/>
    <x v="236"/>
    <x v="295"/>
    <x v="1"/>
    <x v="1"/>
    <x v="1"/>
    <x v="1"/>
    <x v="1"/>
    <x v="8"/>
    <x v="2"/>
    <x v="0"/>
    <n v="18"/>
    <n v="0"/>
    <n v="18"/>
    <n v="9"/>
    <x v="0"/>
    <x v="1"/>
    <x v="0"/>
    <n v="3.5"/>
  </r>
  <r>
    <x v="528"/>
    <x v="77"/>
    <x v="247"/>
    <x v="1"/>
    <x v="2"/>
    <x v="2"/>
    <x v="0"/>
    <x v="2"/>
    <x v="2"/>
    <x v="1"/>
    <x v="4"/>
    <n v="85"/>
    <n v="0.1"/>
    <n v="153"/>
    <n v="49"/>
    <x v="0"/>
    <x v="2"/>
    <x v="1"/>
    <n v="2.9"/>
  </r>
  <r>
    <x v="529"/>
    <x v="162"/>
    <x v="472"/>
    <x v="1"/>
    <x v="6"/>
    <x v="6"/>
    <x v="3"/>
    <x v="5"/>
    <x v="4"/>
    <x v="0"/>
    <x v="2"/>
    <n v="65"/>
    <n v="0.1"/>
    <n v="175.5"/>
    <n v="61.5"/>
    <x v="2"/>
    <x v="1"/>
    <x v="1"/>
    <n v="4.3"/>
  </r>
  <r>
    <x v="530"/>
    <x v="25"/>
    <x v="473"/>
    <x v="0"/>
    <x v="7"/>
    <x v="7"/>
    <x v="3"/>
    <x v="6"/>
    <x v="7"/>
    <x v="0"/>
    <x v="3"/>
    <n v="799"/>
    <n v="0.15"/>
    <n v="3395.75"/>
    <n v="295.75"/>
    <x v="1"/>
    <x v="2"/>
    <x v="1"/>
    <n v="3.9"/>
  </r>
  <r>
    <x v="531"/>
    <x v="79"/>
    <x v="474"/>
    <x v="0"/>
    <x v="1"/>
    <x v="1"/>
    <x v="1"/>
    <x v="1"/>
    <x v="6"/>
    <x v="2"/>
    <x v="2"/>
    <n v="18"/>
    <n v="0.1"/>
    <n v="48.6"/>
    <n v="21.6"/>
    <x v="0"/>
    <x v="3"/>
    <x v="0"/>
    <n v="4.5999999999999996"/>
  </r>
  <r>
    <x v="532"/>
    <x v="94"/>
    <x v="475"/>
    <x v="0"/>
    <x v="7"/>
    <x v="7"/>
    <x v="3"/>
    <x v="6"/>
    <x v="8"/>
    <x v="0"/>
    <x v="4"/>
    <n v="799"/>
    <n v="0.05"/>
    <n v="1518.1"/>
    <n v="278.10000000000002"/>
    <x v="0"/>
    <x v="3"/>
    <x v="1"/>
    <n v="4.8"/>
  </r>
  <r>
    <x v="533"/>
    <x v="13"/>
    <x v="476"/>
    <x v="0"/>
    <x v="11"/>
    <x v="11"/>
    <x v="1"/>
    <x v="10"/>
    <x v="1"/>
    <x v="1"/>
    <x v="2"/>
    <n v="12"/>
    <n v="0.2"/>
    <n v="28.8"/>
    <n v="10.8"/>
    <x v="0"/>
    <x v="3"/>
    <x v="1"/>
    <n v="3.7"/>
  </r>
  <r>
    <x v="534"/>
    <x v="213"/>
    <x v="477"/>
    <x v="0"/>
    <x v="9"/>
    <x v="9"/>
    <x v="0"/>
    <x v="8"/>
    <x v="4"/>
    <x v="2"/>
    <x v="0"/>
    <n v="120"/>
    <n v="0.15"/>
    <n v="102"/>
    <n v="24"/>
    <x v="1"/>
    <x v="2"/>
    <x v="0"/>
    <n v="4.4000000000000004"/>
  </r>
  <r>
    <x v="535"/>
    <x v="43"/>
    <x v="478"/>
    <x v="0"/>
    <x v="2"/>
    <x v="2"/>
    <x v="0"/>
    <x v="2"/>
    <x v="5"/>
    <x v="0"/>
    <x v="0"/>
    <n v="85"/>
    <n v="0"/>
    <n v="85"/>
    <n v="33"/>
    <x v="0"/>
    <x v="3"/>
    <x v="0"/>
    <n v="2.6"/>
  </r>
  <r>
    <x v="536"/>
    <x v="278"/>
    <x v="479"/>
    <x v="0"/>
    <x v="4"/>
    <x v="4"/>
    <x v="2"/>
    <x v="3"/>
    <x v="3"/>
    <x v="0"/>
    <x v="2"/>
    <n v="45"/>
    <n v="0.05"/>
    <n v="128.25"/>
    <n v="50.25"/>
    <x v="3"/>
    <x v="1"/>
    <x v="0"/>
    <n v="4.5999999999999996"/>
  </r>
  <r>
    <x v="537"/>
    <x v="215"/>
    <x v="480"/>
    <x v="0"/>
    <x v="0"/>
    <x v="0"/>
    <x v="0"/>
    <x v="0"/>
    <x v="5"/>
    <x v="0"/>
    <x v="1"/>
    <n v="190"/>
    <n v="0.1"/>
    <n v="684"/>
    <n v="184"/>
    <x v="0"/>
    <x v="1"/>
    <x v="0"/>
    <n v="5"/>
  </r>
  <r>
    <x v="538"/>
    <x v="177"/>
    <x v="253"/>
    <x v="1"/>
    <x v="10"/>
    <x v="10"/>
    <x v="2"/>
    <x v="9"/>
    <x v="3"/>
    <x v="1"/>
    <x v="2"/>
    <n v="110"/>
    <n v="0.05"/>
    <n v="313.5"/>
    <n v="109.5"/>
    <x v="0"/>
    <x v="4"/>
    <x v="1"/>
    <n v="2.8"/>
  </r>
  <r>
    <x v="539"/>
    <x v="42"/>
    <x v="481"/>
    <x v="1"/>
    <x v="8"/>
    <x v="8"/>
    <x v="3"/>
    <x v="7"/>
    <x v="5"/>
    <x v="2"/>
    <x v="2"/>
    <n v="89"/>
    <n v="0"/>
    <n v="267"/>
    <n v="102"/>
    <x v="0"/>
    <x v="2"/>
    <x v="0"/>
    <n v="3.6"/>
  </r>
  <r>
    <x v="540"/>
    <x v="253"/>
    <x v="482"/>
    <x v="0"/>
    <x v="9"/>
    <x v="9"/>
    <x v="0"/>
    <x v="8"/>
    <x v="8"/>
    <x v="2"/>
    <x v="0"/>
    <n v="120"/>
    <n v="0.1"/>
    <n v="108"/>
    <n v="30"/>
    <x v="0"/>
    <x v="4"/>
    <x v="2"/>
    <n v="2.8"/>
  </r>
  <r>
    <x v="541"/>
    <x v="73"/>
    <x v="483"/>
    <x v="0"/>
    <x v="9"/>
    <x v="9"/>
    <x v="0"/>
    <x v="8"/>
    <x v="9"/>
    <x v="0"/>
    <x v="2"/>
    <n v="120"/>
    <n v="0.2"/>
    <n v="288"/>
    <n v="54"/>
    <x v="0"/>
    <x v="4"/>
    <x v="0"/>
    <n v="2.9"/>
  </r>
  <r>
    <x v="542"/>
    <x v="44"/>
    <x v="484"/>
    <x v="1"/>
    <x v="3"/>
    <x v="3"/>
    <x v="0"/>
    <x v="2"/>
    <x v="5"/>
    <x v="0"/>
    <x v="0"/>
    <n v="42"/>
    <n v="0.2"/>
    <n v="33.6"/>
    <n v="9.6"/>
    <x v="0"/>
    <x v="2"/>
    <x v="1"/>
    <n v="3.2"/>
  </r>
  <r>
    <x v="543"/>
    <x v="103"/>
    <x v="485"/>
    <x v="1"/>
    <x v="1"/>
    <x v="1"/>
    <x v="1"/>
    <x v="1"/>
    <x v="1"/>
    <x v="1"/>
    <x v="0"/>
    <n v="18"/>
    <n v="0"/>
    <n v="18"/>
    <n v="9"/>
    <x v="0"/>
    <x v="1"/>
    <x v="1"/>
    <n v="3.7"/>
  </r>
  <r>
    <x v="544"/>
    <x v="279"/>
    <x v="486"/>
    <x v="0"/>
    <x v="7"/>
    <x v="7"/>
    <x v="3"/>
    <x v="6"/>
    <x v="1"/>
    <x v="1"/>
    <x v="1"/>
    <n v="799"/>
    <n v="0.05"/>
    <n v="3036.2"/>
    <n v="556.20000000000005"/>
    <x v="2"/>
    <x v="3"/>
    <x v="1"/>
    <n v="3.4"/>
  </r>
  <r>
    <x v="545"/>
    <x v="278"/>
    <x v="487"/>
    <x v="0"/>
    <x v="3"/>
    <x v="3"/>
    <x v="0"/>
    <x v="2"/>
    <x v="8"/>
    <x v="1"/>
    <x v="1"/>
    <n v="42"/>
    <n v="0.2"/>
    <n v="134.4"/>
    <n v="38.4"/>
    <x v="0"/>
    <x v="4"/>
    <x v="0"/>
    <n v="4.5999999999999996"/>
  </r>
  <r>
    <x v="546"/>
    <x v="70"/>
    <x v="488"/>
    <x v="1"/>
    <x v="10"/>
    <x v="10"/>
    <x v="2"/>
    <x v="9"/>
    <x v="5"/>
    <x v="1"/>
    <x v="1"/>
    <n v="110"/>
    <n v="0.2"/>
    <n v="352"/>
    <n v="80"/>
    <x v="0"/>
    <x v="3"/>
    <x v="1"/>
    <n v="3.3"/>
  </r>
  <r>
    <x v="547"/>
    <x v="100"/>
    <x v="489"/>
    <x v="0"/>
    <x v="11"/>
    <x v="11"/>
    <x v="1"/>
    <x v="10"/>
    <x v="0"/>
    <x v="1"/>
    <x v="0"/>
    <n v="12"/>
    <n v="0.2"/>
    <n v="9.6"/>
    <n v="3.6"/>
    <x v="0"/>
    <x v="3"/>
    <x v="1"/>
    <n v="4.7"/>
  </r>
  <r>
    <x v="548"/>
    <x v="57"/>
    <x v="490"/>
    <x v="1"/>
    <x v="5"/>
    <x v="5"/>
    <x v="3"/>
    <x v="4"/>
    <x v="3"/>
    <x v="0"/>
    <x v="1"/>
    <n v="149"/>
    <n v="0.15"/>
    <n v="506.6"/>
    <n v="126.6"/>
    <x v="0"/>
    <x v="1"/>
    <x v="1"/>
    <n v="3.5"/>
  </r>
  <r>
    <x v="549"/>
    <x v="280"/>
    <x v="491"/>
    <x v="0"/>
    <x v="2"/>
    <x v="2"/>
    <x v="0"/>
    <x v="2"/>
    <x v="1"/>
    <x v="0"/>
    <x v="2"/>
    <n v="85"/>
    <n v="0.15"/>
    <n v="216.75"/>
    <n v="60.75"/>
    <x v="0"/>
    <x v="4"/>
    <x v="1"/>
    <n v="5"/>
  </r>
  <r>
    <x v="550"/>
    <x v="281"/>
    <x v="399"/>
    <x v="1"/>
    <x v="11"/>
    <x v="11"/>
    <x v="1"/>
    <x v="10"/>
    <x v="5"/>
    <x v="0"/>
    <x v="1"/>
    <n v="12"/>
    <n v="0"/>
    <n v="48"/>
    <n v="24"/>
    <x v="0"/>
    <x v="4"/>
    <x v="1"/>
    <n v="3.4"/>
  </r>
  <r>
    <x v="551"/>
    <x v="272"/>
    <x v="492"/>
    <x v="0"/>
    <x v="11"/>
    <x v="11"/>
    <x v="1"/>
    <x v="10"/>
    <x v="5"/>
    <x v="2"/>
    <x v="4"/>
    <n v="12"/>
    <n v="0.05"/>
    <n v="22.8"/>
    <n v="10.8"/>
    <x v="0"/>
    <x v="4"/>
    <x v="0"/>
    <n v="4.9000000000000004"/>
  </r>
  <r>
    <x v="552"/>
    <x v="214"/>
    <x v="85"/>
    <x v="1"/>
    <x v="6"/>
    <x v="6"/>
    <x v="3"/>
    <x v="5"/>
    <x v="3"/>
    <x v="2"/>
    <x v="1"/>
    <n v="65"/>
    <n v="0"/>
    <n v="260"/>
    <n v="108"/>
    <x v="3"/>
    <x v="1"/>
    <x v="0"/>
    <n v="3.9"/>
  </r>
  <r>
    <x v="553"/>
    <x v="282"/>
    <x v="493"/>
    <x v="0"/>
    <x v="11"/>
    <x v="11"/>
    <x v="1"/>
    <x v="10"/>
    <x v="0"/>
    <x v="0"/>
    <x v="3"/>
    <n v="12"/>
    <n v="0.1"/>
    <n v="54"/>
    <n v="24"/>
    <x v="3"/>
    <x v="1"/>
    <x v="0"/>
    <n v="3.3"/>
  </r>
  <r>
    <x v="554"/>
    <x v="267"/>
    <x v="494"/>
    <x v="0"/>
    <x v="5"/>
    <x v="5"/>
    <x v="3"/>
    <x v="4"/>
    <x v="6"/>
    <x v="1"/>
    <x v="3"/>
    <n v="149"/>
    <n v="0.15"/>
    <n v="633.25"/>
    <n v="158.25"/>
    <x v="0"/>
    <x v="2"/>
    <x v="0"/>
    <n v="3.9"/>
  </r>
  <r>
    <x v="555"/>
    <x v="170"/>
    <x v="495"/>
    <x v="0"/>
    <x v="1"/>
    <x v="1"/>
    <x v="1"/>
    <x v="1"/>
    <x v="5"/>
    <x v="2"/>
    <x v="4"/>
    <n v="18"/>
    <n v="0.2"/>
    <n v="28.8"/>
    <n v="10.8"/>
    <x v="0"/>
    <x v="3"/>
    <x v="0"/>
    <n v="4.8"/>
  </r>
  <r>
    <x v="556"/>
    <x v="195"/>
    <x v="496"/>
    <x v="1"/>
    <x v="4"/>
    <x v="4"/>
    <x v="2"/>
    <x v="3"/>
    <x v="0"/>
    <x v="2"/>
    <x v="1"/>
    <n v="45"/>
    <n v="0.05"/>
    <n v="171"/>
    <n v="67"/>
    <x v="0"/>
    <x v="0"/>
    <x v="0"/>
    <n v="3.8"/>
  </r>
  <r>
    <x v="557"/>
    <x v="203"/>
    <x v="497"/>
    <x v="1"/>
    <x v="11"/>
    <x v="11"/>
    <x v="1"/>
    <x v="10"/>
    <x v="0"/>
    <x v="0"/>
    <x v="1"/>
    <n v="12"/>
    <n v="0.2"/>
    <n v="38.4"/>
    <n v="14.4"/>
    <x v="2"/>
    <x v="4"/>
    <x v="1"/>
    <n v="3.5"/>
  </r>
  <r>
    <x v="558"/>
    <x v="121"/>
    <x v="498"/>
    <x v="0"/>
    <x v="11"/>
    <x v="11"/>
    <x v="1"/>
    <x v="10"/>
    <x v="4"/>
    <x v="2"/>
    <x v="2"/>
    <n v="12"/>
    <n v="0.15"/>
    <n v="30.6"/>
    <n v="12.6"/>
    <x v="0"/>
    <x v="2"/>
    <x v="1"/>
    <n v="5"/>
  </r>
  <r>
    <x v="559"/>
    <x v="283"/>
    <x v="499"/>
    <x v="0"/>
    <x v="10"/>
    <x v="10"/>
    <x v="2"/>
    <x v="9"/>
    <x v="1"/>
    <x v="0"/>
    <x v="3"/>
    <n v="110"/>
    <n v="0"/>
    <n v="550"/>
    <n v="210"/>
    <x v="0"/>
    <x v="1"/>
    <x v="0"/>
    <n v="4.5"/>
  </r>
  <r>
    <x v="560"/>
    <x v="252"/>
    <x v="500"/>
    <x v="0"/>
    <x v="11"/>
    <x v="11"/>
    <x v="1"/>
    <x v="10"/>
    <x v="5"/>
    <x v="0"/>
    <x v="1"/>
    <n v="12"/>
    <n v="0.2"/>
    <n v="38.4"/>
    <n v="14.4"/>
    <x v="0"/>
    <x v="2"/>
    <x v="1"/>
    <n v="2.6"/>
  </r>
  <r>
    <x v="561"/>
    <x v="126"/>
    <x v="322"/>
    <x v="0"/>
    <x v="3"/>
    <x v="3"/>
    <x v="0"/>
    <x v="2"/>
    <x v="7"/>
    <x v="0"/>
    <x v="2"/>
    <n v="42"/>
    <n v="0.2"/>
    <n v="100.8"/>
    <n v="28.8"/>
    <x v="0"/>
    <x v="0"/>
    <x v="1"/>
    <n v="3"/>
  </r>
  <r>
    <x v="562"/>
    <x v="284"/>
    <x v="501"/>
    <x v="1"/>
    <x v="3"/>
    <x v="3"/>
    <x v="0"/>
    <x v="2"/>
    <x v="9"/>
    <x v="0"/>
    <x v="2"/>
    <n v="42"/>
    <n v="0.2"/>
    <n v="100.8"/>
    <n v="28.8"/>
    <x v="0"/>
    <x v="4"/>
    <x v="1"/>
    <n v="4.5"/>
  </r>
  <r>
    <x v="563"/>
    <x v="161"/>
    <x v="502"/>
    <x v="0"/>
    <x v="0"/>
    <x v="0"/>
    <x v="0"/>
    <x v="0"/>
    <x v="5"/>
    <x v="1"/>
    <x v="1"/>
    <n v="190"/>
    <n v="0.15"/>
    <n v="646"/>
    <n v="146"/>
    <x v="0"/>
    <x v="4"/>
    <x v="1"/>
    <n v="3.4"/>
  </r>
  <r>
    <x v="564"/>
    <x v="285"/>
    <x v="503"/>
    <x v="1"/>
    <x v="10"/>
    <x v="10"/>
    <x v="2"/>
    <x v="9"/>
    <x v="2"/>
    <x v="0"/>
    <x v="4"/>
    <n v="110"/>
    <n v="0.05"/>
    <n v="209"/>
    <n v="73"/>
    <x v="2"/>
    <x v="1"/>
    <x v="0"/>
    <n v="3.3"/>
  </r>
  <r>
    <x v="565"/>
    <x v="273"/>
    <x v="504"/>
    <x v="0"/>
    <x v="9"/>
    <x v="9"/>
    <x v="0"/>
    <x v="8"/>
    <x v="1"/>
    <x v="0"/>
    <x v="2"/>
    <n v="120"/>
    <n v="0.1"/>
    <n v="324"/>
    <n v="90"/>
    <x v="3"/>
    <x v="4"/>
    <x v="1"/>
    <n v="3.8"/>
  </r>
  <r>
    <x v="566"/>
    <x v="32"/>
    <x v="505"/>
    <x v="1"/>
    <x v="4"/>
    <x v="4"/>
    <x v="2"/>
    <x v="3"/>
    <x v="5"/>
    <x v="2"/>
    <x v="2"/>
    <n v="45"/>
    <n v="0.15"/>
    <n v="114.75"/>
    <n v="36.75"/>
    <x v="0"/>
    <x v="1"/>
    <x v="1"/>
    <n v="4.5999999999999996"/>
  </r>
  <r>
    <x v="567"/>
    <x v="286"/>
    <x v="506"/>
    <x v="0"/>
    <x v="9"/>
    <x v="9"/>
    <x v="0"/>
    <x v="8"/>
    <x v="3"/>
    <x v="2"/>
    <x v="1"/>
    <n v="120"/>
    <n v="0.2"/>
    <n v="384"/>
    <n v="72"/>
    <x v="0"/>
    <x v="2"/>
    <x v="2"/>
    <n v="2.8"/>
  </r>
  <r>
    <x v="568"/>
    <x v="221"/>
    <x v="507"/>
    <x v="0"/>
    <x v="0"/>
    <x v="0"/>
    <x v="0"/>
    <x v="0"/>
    <x v="7"/>
    <x v="0"/>
    <x v="0"/>
    <n v="190"/>
    <n v="0.05"/>
    <n v="180.5"/>
    <n v="55.5"/>
    <x v="0"/>
    <x v="4"/>
    <x v="2"/>
    <n v="4.7"/>
  </r>
  <r>
    <x v="569"/>
    <x v="93"/>
    <x v="508"/>
    <x v="1"/>
    <x v="10"/>
    <x v="10"/>
    <x v="2"/>
    <x v="9"/>
    <x v="7"/>
    <x v="0"/>
    <x v="2"/>
    <n v="110"/>
    <n v="0.1"/>
    <n v="297"/>
    <n v="93"/>
    <x v="0"/>
    <x v="1"/>
    <x v="1"/>
    <n v="3.6"/>
  </r>
  <r>
    <x v="570"/>
    <x v="41"/>
    <x v="509"/>
    <x v="0"/>
    <x v="11"/>
    <x v="11"/>
    <x v="1"/>
    <x v="10"/>
    <x v="6"/>
    <x v="1"/>
    <x v="0"/>
    <n v="12"/>
    <n v="0.05"/>
    <n v="11.4"/>
    <n v="5.4"/>
    <x v="0"/>
    <x v="3"/>
    <x v="0"/>
    <n v="3.6"/>
  </r>
  <r>
    <x v="571"/>
    <x v="13"/>
    <x v="510"/>
    <x v="0"/>
    <x v="2"/>
    <x v="2"/>
    <x v="0"/>
    <x v="2"/>
    <x v="5"/>
    <x v="1"/>
    <x v="4"/>
    <n v="85"/>
    <n v="0.1"/>
    <n v="153"/>
    <n v="49"/>
    <x v="2"/>
    <x v="3"/>
    <x v="1"/>
    <n v="3.8"/>
  </r>
  <r>
    <x v="572"/>
    <x v="130"/>
    <x v="511"/>
    <x v="1"/>
    <x v="8"/>
    <x v="8"/>
    <x v="3"/>
    <x v="7"/>
    <x v="7"/>
    <x v="1"/>
    <x v="0"/>
    <n v="89"/>
    <n v="0.1"/>
    <n v="80.099999999999994"/>
    <n v="25.1"/>
    <x v="0"/>
    <x v="1"/>
    <x v="2"/>
    <n v="4"/>
  </r>
  <r>
    <x v="573"/>
    <x v="125"/>
    <x v="512"/>
    <x v="1"/>
    <x v="8"/>
    <x v="8"/>
    <x v="3"/>
    <x v="7"/>
    <x v="3"/>
    <x v="1"/>
    <x v="2"/>
    <n v="89"/>
    <n v="0.15"/>
    <n v="226.95"/>
    <n v="61.95"/>
    <x v="0"/>
    <x v="3"/>
    <x v="0"/>
    <n v="4.5999999999999996"/>
  </r>
  <r>
    <x v="574"/>
    <x v="287"/>
    <x v="513"/>
    <x v="1"/>
    <x v="8"/>
    <x v="8"/>
    <x v="3"/>
    <x v="7"/>
    <x v="7"/>
    <x v="2"/>
    <x v="4"/>
    <n v="89"/>
    <n v="0"/>
    <n v="178"/>
    <n v="68"/>
    <x v="0"/>
    <x v="2"/>
    <x v="2"/>
    <n v="4.0999999999999996"/>
  </r>
  <r>
    <x v="575"/>
    <x v="164"/>
    <x v="514"/>
    <x v="1"/>
    <x v="9"/>
    <x v="9"/>
    <x v="0"/>
    <x v="8"/>
    <x v="2"/>
    <x v="2"/>
    <x v="1"/>
    <n v="120"/>
    <n v="0.1"/>
    <n v="432"/>
    <n v="120"/>
    <x v="0"/>
    <x v="4"/>
    <x v="1"/>
    <n v="3.4"/>
  </r>
  <r>
    <x v="576"/>
    <x v="262"/>
    <x v="515"/>
    <x v="0"/>
    <x v="5"/>
    <x v="5"/>
    <x v="3"/>
    <x v="4"/>
    <x v="5"/>
    <x v="0"/>
    <x v="3"/>
    <n v="149"/>
    <n v="0.05"/>
    <n v="707.75"/>
    <n v="232.75"/>
    <x v="2"/>
    <x v="0"/>
    <x v="1"/>
    <n v="3.8"/>
  </r>
  <r>
    <x v="577"/>
    <x v="153"/>
    <x v="516"/>
    <x v="0"/>
    <x v="1"/>
    <x v="1"/>
    <x v="1"/>
    <x v="1"/>
    <x v="3"/>
    <x v="2"/>
    <x v="2"/>
    <n v="18"/>
    <n v="0.05"/>
    <n v="51.3"/>
    <n v="24.3"/>
    <x v="0"/>
    <x v="1"/>
    <x v="0"/>
    <n v="2.9"/>
  </r>
  <r>
    <x v="578"/>
    <x v="254"/>
    <x v="517"/>
    <x v="0"/>
    <x v="9"/>
    <x v="9"/>
    <x v="0"/>
    <x v="8"/>
    <x v="3"/>
    <x v="1"/>
    <x v="0"/>
    <n v="120"/>
    <n v="0.1"/>
    <n v="108"/>
    <n v="30"/>
    <x v="1"/>
    <x v="0"/>
    <x v="1"/>
    <n v="2.6"/>
  </r>
  <r>
    <x v="579"/>
    <x v="35"/>
    <x v="518"/>
    <x v="1"/>
    <x v="3"/>
    <x v="3"/>
    <x v="0"/>
    <x v="2"/>
    <x v="3"/>
    <x v="2"/>
    <x v="3"/>
    <n v="42"/>
    <n v="0.05"/>
    <n v="199.5"/>
    <n v="79.5"/>
    <x v="0"/>
    <x v="4"/>
    <x v="1"/>
    <n v="4.3"/>
  </r>
  <r>
    <x v="580"/>
    <x v="278"/>
    <x v="519"/>
    <x v="1"/>
    <x v="3"/>
    <x v="3"/>
    <x v="0"/>
    <x v="2"/>
    <x v="6"/>
    <x v="2"/>
    <x v="1"/>
    <n v="42"/>
    <n v="0"/>
    <n v="168"/>
    <n v="72"/>
    <x v="0"/>
    <x v="1"/>
    <x v="1"/>
    <n v="3.1"/>
  </r>
  <r>
    <x v="581"/>
    <x v="175"/>
    <x v="85"/>
    <x v="0"/>
    <x v="6"/>
    <x v="6"/>
    <x v="3"/>
    <x v="5"/>
    <x v="7"/>
    <x v="1"/>
    <x v="4"/>
    <n v="65"/>
    <n v="0"/>
    <n v="130"/>
    <n v="54"/>
    <x v="2"/>
    <x v="2"/>
    <x v="0"/>
    <n v="4.9000000000000004"/>
  </r>
  <r>
    <x v="582"/>
    <x v="37"/>
    <x v="520"/>
    <x v="0"/>
    <x v="5"/>
    <x v="5"/>
    <x v="3"/>
    <x v="4"/>
    <x v="5"/>
    <x v="2"/>
    <x v="0"/>
    <n v="149"/>
    <n v="0.15"/>
    <n v="126.65"/>
    <n v="31.65"/>
    <x v="0"/>
    <x v="2"/>
    <x v="0"/>
    <n v="3.5"/>
  </r>
  <r>
    <x v="583"/>
    <x v="110"/>
    <x v="521"/>
    <x v="1"/>
    <x v="11"/>
    <x v="11"/>
    <x v="1"/>
    <x v="10"/>
    <x v="5"/>
    <x v="1"/>
    <x v="0"/>
    <n v="12"/>
    <n v="0.1"/>
    <n v="10.8"/>
    <n v="4.8"/>
    <x v="0"/>
    <x v="1"/>
    <x v="1"/>
    <n v="3.5"/>
  </r>
  <r>
    <x v="584"/>
    <x v="288"/>
    <x v="88"/>
    <x v="0"/>
    <x v="5"/>
    <x v="5"/>
    <x v="3"/>
    <x v="4"/>
    <x v="9"/>
    <x v="0"/>
    <x v="4"/>
    <n v="149"/>
    <n v="0.15"/>
    <n v="253.3"/>
    <n v="63.3"/>
    <x v="0"/>
    <x v="0"/>
    <x v="2"/>
    <n v="4.0999999999999996"/>
  </r>
  <r>
    <x v="585"/>
    <x v="289"/>
    <x v="522"/>
    <x v="0"/>
    <x v="8"/>
    <x v="8"/>
    <x v="3"/>
    <x v="7"/>
    <x v="4"/>
    <x v="1"/>
    <x v="0"/>
    <n v="89"/>
    <n v="0"/>
    <n v="89"/>
    <n v="34"/>
    <x v="2"/>
    <x v="3"/>
    <x v="1"/>
    <n v="3.2"/>
  </r>
  <r>
    <x v="586"/>
    <x v="34"/>
    <x v="523"/>
    <x v="0"/>
    <x v="2"/>
    <x v="2"/>
    <x v="0"/>
    <x v="2"/>
    <x v="9"/>
    <x v="0"/>
    <x v="2"/>
    <n v="85"/>
    <n v="0.15"/>
    <n v="216.75"/>
    <n v="60.75"/>
    <x v="0"/>
    <x v="1"/>
    <x v="1"/>
    <n v="4.4000000000000004"/>
  </r>
  <r>
    <x v="587"/>
    <x v="233"/>
    <x v="524"/>
    <x v="0"/>
    <x v="5"/>
    <x v="5"/>
    <x v="3"/>
    <x v="4"/>
    <x v="2"/>
    <x v="0"/>
    <x v="1"/>
    <n v="149"/>
    <n v="0.1"/>
    <n v="536.4"/>
    <n v="156.4"/>
    <x v="0"/>
    <x v="1"/>
    <x v="0"/>
    <n v="4.2"/>
  </r>
  <r>
    <x v="588"/>
    <x v="159"/>
    <x v="525"/>
    <x v="0"/>
    <x v="4"/>
    <x v="4"/>
    <x v="2"/>
    <x v="3"/>
    <x v="3"/>
    <x v="1"/>
    <x v="1"/>
    <n v="45"/>
    <n v="0"/>
    <n v="180"/>
    <n v="76"/>
    <x v="0"/>
    <x v="2"/>
    <x v="2"/>
    <n v="3.6"/>
  </r>
  <r>
    <x v="589"/>
    <x v="45"/>
    <x v="526"/>
    <x v="1"/>
    <x v="6"/>
    <x v="6"/>
    <x v="3"/>
    <x v="5"/>
    <x v="1"/>
    <x v="1"/>
    <x v="0"/>
    <n v="65"/>
    <n v="0.2"/>
    <n v="52"/>
    <n v="14"/>
    <x v="0"/>
    <x v="4"/>
    <x v="0"/>
    <n v="3.7"/>
  </r>
  <r>
    <x v="590"/>
    <x v="239"/>
    <x v="527"/>
    <x v="0"/>
    <x v="6"/>
    <x v="6"/>
    <x v="3"/>
    <x v="5"/>
    <x v="5"/>
    <x v="1"/>
    <x v="2"/>
    <n v="65"/>
    <n v="0.15"/>
    <n v="165.75"/>
    <n v="51.75"/>
    <x v="0"/>
    <x v="0"/>
    <x v="0"/>
    <n v="3.1"/>
  </r>
  <r>
    <x v="591"/>
    <x v="290"/>
    <x v="445"/>
    <x v="1"/>
    <x v="7"/>
    <x v="7"/>
    <x v="3"/>
    <x v="6"/>
    <x v="9"/>
    <x v="0"/>
    <x v="1"/>
    <n v="799"/>
    <n v="0.2"/>
    <n v="2556.8000000000002"/>
    <n v="76.8"/>
    <x v="0"/>
    <x v="2"/>
    <x v="1"/>
    <n v="3.8"/>
  </r>
  <r>
    <x v="592"/>
    <x v="291"/>
    <x v="528"/>
    <x v="0"/>
    <x v="4"/>
    <x v="4"/>
    <x v="2"/>
    <x v="3"/>
    <x v="3"/>
    <x v="2"/>
    <x v="0"/>
    <n v="45"/>
    <n v="0.2"/>
    <n v="36"/>
    <n v="10"/>
    <x v="2"/>
    <x v="3"/>
    <x v="1"/>
    <n v="3.7"/>
  </r>
  <r>
    <x v="593"/>
    <x v="246"/>
    <x v="529"/>
    <x v="1"/>
    <x v="3"/>
    <x v="3"/>
    <x v="0"/>
    <x v="2"/>
    <x v="4"/>
    <x v="2"/>
    <x v="1"/>
    <n v="42"/>
    <n v="0.15"/>
    <n v="142.80000000000001"/>
    <n v="46.8"/>
    <x v="2"/>
    <x v="2"/>
    <x v="0"/>
    <n v="3.1"/>
  </r>
  <r>
    <x v="594"/>
    <x v="36"/>
    <x v="530"/>
    <x v="0"/>
    <x v="9"/>
    <x v="9"/>
    <x v="0"/>
    <x v="8"/>
    <x v="9"/>
    <x v="1"/>
    <x v="2"/>
    <n v="120"/>
    <n v="0.05"/>
    <n v="342"/>
    <n v="108"/>
    <x v="0"/>
    <x v="3"/>
    <x v="1"/>
    <n v="3.5"/>
  </r>
  <r>
    <x v="595"/>
    <x v="292"/>
    <x v="531"/>
    <x v="0"/>
    <x v="7"/>
    <x v="7"/>
    <x v="3"/>
    <x v="6"/>
    <x v="5"/>
    <x v="2"/>
    <x v="4"/>
    <n v="799"/>
    <n v="0.2"/>
    <n v="1278.4000000000001"/>
    <n v="38.4"/>
    <x v="0"/>
    <x v="4"/>
    <x v="1"/>
    <n v="4.0999999999999996"/>
  </r>
  <r>
    <x v="596"/>
    <x v="293"/>
    <x v="532"/>
    <x v="0"/>
    <x v="1"/>
    <x v="1"/>
    <x v="1"/>
    <x v="1"/>
    <x v="0"/>
    <x v="0"/>
    <x v="1"/>
    <n v="18"/>
    <n v="0"/>
    <n v="72"/>
    <n v="36"/>
    <x v="0"/>
    <x v="4"/>
    <x v="0"/>
    <n v="3.1"/>
  </r>
  <r>
    <x v="597"/>
    <x v="27"/>
    <x v="381"/>
    <x v="1"/>
    <x v="7"/>
    <x v="7"/>
    <x v="3"/>
    <x v="6"/>
    <x v="7"/>
    <x v="0"/>
    <x v="1"/>
    <n v="799"/>
    <n v="0.15"/>
    <n v="2716.6"/>
    <n v="236.6"/>
    <x v="0"/>
    <x v="4"/>
    <x v="1"/>
    <n v="3"/>
  </r>
  <r>
    <x v="598"/>
    <x v="280"/>
    <x v="533"/>
    <x v="0"/>
    <x v="1"/>
    <x v="1"/>
    <x v="1"/>
    <x v="1"/>
    <x v="3"/>
    <x v="1"/>
    <x v="2"/>
    <n v="18"/>
    <n v="0.05"/>
    <n v="51.3"/>
    <n v="24.3"/>
    <x v="2"/>
    <x v="3"/>
    <x v="1"/>
    <n v="2.9"/>
  </r>
  <r>
    <x v="599"/>
    <x v="159"/>
    <x v="534"/>
    <x v="0"/>
    <x v="2"/>
    <x v="2"/>
    <x v="0"/>
    <x v="2"/>
    <x v="6"/>
    <x v="1"/>
    <x v="3"/>
    <n v="85"/>
    <n v="0.2"/>
    <n v="340"/>
    <n v="80"/>
    <x v="0"/>
    <x v="2"/>
    <x v="0"/>
    <n v="4.3"/>
  </r>
  <r>
    <x v="600"/>
    <x v="18"/>
    <x v="535"/>
    <x v="0"/>
    <x v="9"/>
    <x v="9"/>
    <x v="0"/>
    <x v="8"/>
    <x v="0"/>
    <x v="0"/>
    <x v="4"/>
    <n v="120"/>
    <n v="0.2"/>
    <n v="192"/>
    <n v="36"/>
    <x v="0"/>
    <x v="1"/>
    <x v="1"/>
    <n v="4.9000000000000004"/>
  </r>
  <r>
    <x v="601"/>
    <x v="110"/>
    <x v="536"/>
    <x v="0"/>
    <x v="0"/>
    <x v="0"/>
    <x v="0"/>
    <x v="0"/>
    <x v="1"/>
    <x v="1"/>
    <x v="4"/>
    <n v="190"/>
    <n v="0.1"/>
    <n v="342"/>
    <n v="92"/>
    <x v="0"/>
    <x v="1"/>
    <x v="0"/>
    <n v="4"/>
  </r>
  <r>
    <x v="602"/>
    <x v="88"/>
    <x v="537"/>
    <x v="1"/>
    <x v="4"/>
    <x v="4"/>
    <x v="2"/>
    <x v="3"/>
    <x v="2"/>
    <x v="0"/>
    <x v="2"/>
    <n v="45"/>
    <n v="0.2"/>
    <n v="108"/>
    <n v="30"/>
    <x v="0"/>
    <x v="2"/>
    <x v="0"/>
    <n v="4.4000000000000004"/>
  </r>
  <r>
    <x v="603"/>
    <x v="125"/>
    <x v="538"/>
    <x v="1"/>
    <x v="10"/>
    <x v="10"/>
    <x v="2"/>
    <x v="9"/>
    <x v="1"/>
    <x v="2"/>
    <x v="0"/>
    <n v="110"/>
    <n v="0.05"/>
    <n v="104.5"/>
    <n v="36.5"/>
    <x v="0"/>
    <x v="4"/>
    <x v="0"/>
    <n v="3.7"/>
  </r>
  <r>
    <x v="604"/>
    <x v="287"/>
    <x v="539"/>
    <x v="1"/>
    <x v="0"/>
    <x v="0"/>
    <x v="0"/>
    <x v="0"/>
    <x v="8"/>
    <x v="1"/>
    <x v="0"/>
    <n v="190"/>
    <n v="0.15"/>
    <n v="161.5"/>
    <n v="36.5"/>
    <x v="0"/>
    <x v="0"/>
    <x v="0"/>
    <n v="3.3"/>
  </r>
  <r>
    <x v="605"/>
    <x v="38"/>
    <x v="446"/>
    <x v="0"/>
    <x v="9"/>
    <x v="9"/>
    <x v="0"/>
    <x v="8"/>
    <x v="1"/>
    <x v="1"/>
    <x v="0"/>
    <n v="120"/>
    <n v="0.1"/>
    <n v="108"/>
    <n v="30"/>
    <x v="0"/>
    <x v="3"/>
    <x v="0"/>
    <n v="4.4000000000000004"/>
  </r>
  <r>
    <x v="606"/>
    <x v="48"/>
    <x v="540"/>
    <x v="1"/>
    <x v="10"/>
    <x v="10"/>
    <x v="2"/>
    <x v="9"/>
    <x v="1"/>
    <x v="0"/>
    <x v="3"/>
    <n v="110"/>
    <n v="0"/>
    <n v="550"/>
    <n v="210"/>
    <x v="3"/>
    <x v="2"/>
    <x v="0"/>
    <n v="3.7"/>
  </r>
  <r>
    <x v="607"/>
    <x v="51"/>
    <x v="541"/>
    <x v="1"/>
    <x v="5"/>
    <x v="5"/>
    <x v="3"/>
    <x v="4"/>
    <x v="5"/>
    <x v="0"/>
    <x v="2"/>
    <n v="149"/>
    <n v="0"/>
    <n v="447"/>
    <n v="162"/>
    <x v="0"/>
    <x v="2"/>
    <x v="0"/>
    <n v="3"/>
  </r>
  <r>
    <x v="608"/>
    <x v="122"/>
    <x v="542"/>
    <x v="1"/>
    <x v="9"/>
    <x v="9"/>
    <x v="0"/>
    <x v="8"/>
    <x v="8"/>
    <x v="2"/>
    <x v="2"/>
    <n v="120"/>
    <n v="0"/>
    <n v="360"/>
    <n v="126"/>
    <x v="0"/>
    <x v="4"/>
    <x v="1"/>
    <n v="2.6"/>
  </r>
  <r>
    <x v="609"/>
    <x v="294"/>
    <x v="543"/>
    <x v="1"/>
    <x v="2"/>
    <x v="2"/>
    <x v="0"/>
    <x v="2"/>
    <x v="3"/>
    <x v="0"/>
    <x v="3"/>
    <n v="85"/>
    <n v="0.1"/>
    <n v="382.5"/>
    <n v="122.5"/>
    <x v="0"/>
    <x v="1"/>
    <x v="0"/>
    <n v="3.1"/>
  </r>
  <r>
    <x v="610"/>
    <x v="215"/>
    <x v="544"/>
    <x v="1"/>
    <x v="11"/>
    <x v="11"/>
    <x v="1"/>
    <x v="10"/>
    <x v="7"/>
    <x v="0"/>
    <x v="3"/>
    <n v="12"/>
    <n v="0.05"/>
    <n v="57"/>
    <n v="27"/>
    <x v="0"/>
    <x v="1"/>
    <x v="1"/>
    <n v="4.7"/>
  </r>
  <r>
    <x v="611"/>
    <x v="9"/>
    <x v="545"/>
    <x v="1"/>
    <x v="1"/>
    <x v="1"/>
    <x v="1"/>
    <x v="1"/>
    <x v="2"/>
    <x v="0"/>
    <x v="2"/>
    <n v="18"/>
    <n v="0.05"/>
    <n v="51.3"/>
    <n v="24.3"/>
    <x v="0"/>
    <x v="1"/>
    <x v="1"/>
    <n v="3"/>
  </r>
  <r>
    <x v="612"/>
    <x v="96"/>
    <x v="546"/>
    <x v="0"/>
    <x v="4"/>
    <x v="4"/>
    <x v="2"/>
    <x v="3"/>
    <x v="9"/>
    <x v="0"/>
    <x v="1"/>
    <n v="45"/>
    <n v="0"/>
    <n v="180"/>
    <n v="76"/>
    <x v="0"/>
    <x v="4"/>
    <x v="1"/>
    <n v="4.7"/>
  </r>
  <r>
    <x v="613"/>
    <x v="116"/>
    <x v="308"/>
    <x v="1"/>
    <x v="4"/>
    <x v="4"/>
    <x v="2"/>
    <x v="3"/>
    <x v="9"/>
    <x v="0"/>
    <x v="2"/>
    <n v="45"/>
    <n v="0.1"/>
    <n v="121.5"/>
    <n v="43.5"/>
    <x v="0"/>
    <x v="1"/>
    <x v="0"/>
    <n v="3.6"/>
  </r>
  <r>
    <x v="614"/>
    <x v="266"/>
    <x v="547"/>
    <x v="0"/>
    <x v="6"/>
    <x v="6"/>
    <x v="3"/>
    <x v="5"/>
    <x v="5"/>
    <x v="2"/>
    <x v="4"/>
    <n v="65"/>
    <n v="0.2"/>
    <n v="104"/>
    <n v="28"/>
    <x v="0"/>
    <x v="3"/>
    <x v="1"/>
    <n v="3.6"/>
  </r>
  <r>
    <x v="615"/>
    <x v="226"/>
    <x v="548"/>
    <x v="1"/>
    <x v="8"/>
    <x v="8"/>
    <x v="3"/>
    <x v="7"/>
    <x v="4"/>
    <x v="0"/>
    <x v="4"/>
    <n v="89"/>
    <n v="0.05"/>
    <n v="169.1"/>
    <n v="59.1"/>
    <x v="0"/>
    <x v="0"/>
    <x v="1"/>
    <n v="4.8"/>
  </r>
  <r>
    <x v="616"/>
    <x v="26"/>
    <x v="549"/>
    <x v="0"/>
    <x v="7"/>
    <x v="7"/>
    <x v="3"/>
    <x v="6"/>
    <x v="3"/>
    <x v="2"/>
    <x v="1"/>
    <n v="799"/>
    <n v="0.15"/>
    <n v="2716.6"/>
    <n v="236.6"/>
    <x v="0"/>
    <x v="0"/>
    <x v="1"/>
    <n v="3"/>
  </r>
  <r>
    <x v="617"/>
    <x v="295"/>
    <x v="515"/>
    <x v="1"/>
    <x v="7"/>
    <x v="7"/>
    <x v="3"/>
    <x v="6"/>
    <x v="6"/>
    <x v="1"/>
    <x v="2"/>
    <n v="799"/>
    <n v="0.1"/>
    <n v="2157.3000000000002"/>
    <n v="297.3"/>
    <x v="0"/>
    <x v="0"/>
    <x v="1"/>
    <n v="3.4"/>
  </r>
  <r>
    <x v="618"/>
    <x v="296"/>
    <x v="550"/>
    <x v="0"/>
    <x v="11"/>
    <x v="11"/>
    <x v="1"/>
    <x v="10"/>
    <x v="9"/>
    <x v="0"/>
    <x v="3"/>
    <n v="12"/>
    <n v="0.2"/>
    <n v="48"/>
    <n v="18"/>
    <x v="0"/>
    <x v="2"/>
    <x v="0"/>
    <n v="4.8"/>
  </r>
  <r>
    <x v="619"/>
    <x v="170"/>
    <x v="551"/>
    <x v="1"/>
    <x v="6"/>
    <x v="6"/>
    <x v="3"/>
    <x v="5"/>
    <x v="9"/>
    <x v="1"/>
    <x v="2"/>
    <n v="65"/>
    <n v="0"/>
    <n v="195"/>
    <n v="81"/>
    <x v="0"/>
    <x v="4"/>
    <x v="1"/>
    <n v="3.2"/>
  </r>
  <r>
    <x v="620"/>
    <x v="30"/>
    <x v="552"/>
    <x v="0"/>
    <x v="2"/>
    <x v="2"/>
    <x v="0"/>
    <x v="2"/>
    <x v="7"/>
    <x v="1"/>
    <x v="2"/>
    <n v="85"/>
    <n v="0.05"/>
    <n v="242.25"/>
    <n v="86.25"/>
    <x v="0"/>
    <x v="4"/>
    <x v="0"/>
    <n v="3.9"/>
  </r>
  <r>
    <x v="621"/>
    <x v="297"/>
    <x v="553"/>
    <x v="1"/>
    <x v="5"/>
    <x v="5"/>
    <x v="3"/>
    <x v="4"/>
    <x v="6"/>
    <x v="2"/>
    <x v="2"/>
    <n v="149"/>
    <n v="0.15"/>
    <n v="379.95"/>
    <n v="94.95"/>
    <x v="0"/>
    <x v="2"/>
    <x v="0"/>
    <n v="4.7"/>
  </r>
  <r>
    <x v="622"/>
    <x v="195"/>
    <x v="541"/>
    <x v="0"/>
    <x v="0"/>
    <x v="0"/>
    <x v="0"/>
    <x v="0"/>
    <x v="7"/>
    <x v="0"/>
    <x v="2"/>
    <n v="190"/>
    <n v="0.05"/>
    <n v="541.5"/>
    <n v="166.5"/>
    <x v="2"/>
    <x v="4"/>
    <x v="1"/>
    <n v="3.9"/>
  </r>
  <r>
    <x v="623"/>
    <x v="198"/>
    <x v="554"/>
    <x v="0"/>
    <x v="4"/>
    <x v="4"/>
    <x v="2"/>
    <x v="3"/>
    <x v="2"/>
    <x v="0"/>
    <x v="3"/>
    <n v="45"/>
    <n v="0.2"/>
    <n v="180"/>
    <n v="50"/>
    <x v="0"/>
    <x v="0"/>
    <x v="0"/>
    <n v="2.9"/>
  </r>
  <r>
    <x v="624"/>
    <x v="294"/>
    <x v="555"/>
    <x v="1"/>
    <x v="3"/>
    <x v="3"/>
    <x v="0"/>
    <x v="2"/>
    <x v="0"/>
    <x v="1"/>
    <x v="1"/>
    <n v="42"/>
    <n v="0.1"/>
    <n v="151.19999999999999"/>
    <n v="55.2"/>
    <x v="1"/>
    <x v="2"/>
    <x v="0"/>
    <n v="4.7"/>
  </r>
  <r>
    <x v="625"/>
    <x v="181"/>
    <x v="556"/>
    <x v="0"/>
    <x v="0"/>
    <x v="0"/>
    <x v="0"/>
    <x v="0"/>
    <x v="3"/>
    <x v="0"/>
    <x v="3"/>
    <n v="190"/>
    <n v="0.05"/>
    <n v="902.5"/>
    <n v="277.5"/>
    <x v="0"/>
    <x v="2"/>
    <x v="1"/>
    <n v="2.8"/>
  </r>
  <r>
    <x v="626"/>
    <x v="261"/>
    <x v="557"/>
    <x v="0"/>
    <x v="2"/>
    <x v="2"/>
    <x v="0"/>
    <x v="2"/>
    <x v="8"/>
    <x v="1"/>
    <x v="2"/>
    <n v="85"/>
    <n v="0.15"/>
    <n v="216.75"/>
    <n v="60.75"/>
    <x v="0"/>
    <x v="4"/>
    <x v="1"/>
    <n v="2.9"/>
  </r>
  <r>
    <x v="627"/>
    <x v="33"/>
    <x v="558"/>
    <x v="1"/>
    <x v="4"/>
    <x v="4"/>
    <x v="2"/>
    <x v="3"/>
    <x v="6"/>
    <x v="0"/>
    <x v="0"/>
    <n v="45"/>
    <n v="0"/>
    <n v="45"/>
    <n v="19"/>
    <x v="0"/>
    <x v="2"/>
    <x v="1"/>
    <n v="2.9"/>
  </r>
  <r>
    <x v="628"/>
    <x v="152"/>
    <x v="559"/>
    <x v="0"/>
    <x v="6"/>
    <x v="6"/>
    <x v="3"/>
    <x v="5"/>
    <x v="2"/>
    <x v="1"/>
    <x v="0"/>
    <n v="65"/>
    <n v="0.05"/>
    <n v="61.75"/>
    <n v="23.75"/>
    <x v="0"/>
    <x v="0"/>
    <x v="0"/>
    <n v="4.5"/>
  </r>
  <r>
    <x v="629"/>
    <x v="59"/>
    <x v="560"/>
    <x v="1"/>
    <x v="5"/>
    <x v="5"/>
    <x v="3"/>
    <x v="4"/>
    <x v="6"/>
    <x v="2"/>
    <x v="2"/>
    <n v="149"/>
    <n v="0.15"/>
    <n v="379.95"/>
    <n v="94.95"/>
    <x v="2"/>
    <x v="2"/>
    <x v="1"/>
    <n v="4.5999999999999996"/>
  </r>
  <r>
    <x v="630"/>
    <x v="298"/>
    <x v="561"/>
    <x v="1"/>
    <x v="3"/>
    <x v="3"/>
    <x v="0"/>
    <x v="2"/>
    <x v="7"/>
    <x v="2"/>
    <x v="4"/>
    <n v="42"/>
    <n v="0.15"/>
    <n v="71.400000000000006"/>
    <n v="23.4"/>
    <x v="3"/>
    <x v="1"/>
    <x v="1"/>
    <n v="3.8"/>
  </r>
  <r>
    <x v="631"/>
    <x v="16"/>
    <x v="121"/>
    <x v="1"/>
    <x v="8"/>
    <x v="8"/>
    <x v="3"/>
    <x v="7"/>
    <x v="8"/>
    <x v="1"/>
    <x v="3"/>
    <n v="89"/>
    <n v="0"/>
    <n v="445"/>
    <n v="170"/>
    <x v="0"/>
    <x v="4"/>
    <x v="1"/>
    <n v="4.2"/>
  </r>
  <r>
    <x v="632"/>
    <x v="299"/>
    <x v="411"/>
    <x v="1"/>
    <x v="1"/>
    <x v="1"/>
    <x v="1"/>
    <x v="1"/>
    <x v="4"/>
    <x v="0"/>
    <x v="4"/>
    <n v="18"/>
    <n v="0.1"/>
    <n v="32.4"/>
    <n v="14.4"/>
    <x v="0"/>
    <x v="4"/>
    <x v="1"/>
    <n v="2.7"/>
  </r>
  <r>
    <x v="633"/>
    <x v="59"/>
    <x v="562"/>
    <x v="0"/>
    <x v="10"/>
    <x v="10"/>
    <x v="2"/>
    <x v="9"/>
    <x v="7"/>
    <x v="1"/>
    <x v="2"/>
    <n v="110"/>
    <n v="0"/>
    <n v="330"/>
    <n v="126"/>
    <x v="1"/>
    <x v="2"/>
    <x v="1"/>
    <n v="4"/>
  </r>
  <r>
    <x v="634"/>
    <x v="300"/>
    <x v="563"/>
    <x v="1"/>
    <x v="4"/>
    <x v="4"/>
    <x v="2"/>
    <x v="3"/>
    <x v="6"/>
    <x v="2"/>
    <x v="4"/>
    <n v="45"/>
    <n v="0"/>
    <n v="90"/>
    <n v="38"/>
    <x v="1"/>
    <x v="3"/>
    <x v="1"/>
    <n v="4.7"/>
  </r>
  <r>
    <x v="635"/>
    <x v="42"/>
    <x v="564"/>
    <x v="0"/>
    <x v="3"/>
    <x v="3"/>
    <x v="0"/>
    <x v="2"/>
    <x v="9"/>
    <x v="2"/>
    <x v="3"/>
    <n v="42"/>
    <n v="0.2"/>
    <n v="168"/>
    <n v="48"/>
    <x v="0"/>
    <x v="0"/>
    <x v="1"/>
    <n v="2.9"/>
  </r>
  <r>
    <x v="636"/>
    <x v="47"/>
    <x v="565"/>
    <x v="0"/>
    <x v="7"/>
    <x v="7"/>
    <x v="3"/>
    <x v="6"/>
    <x v="7"/>
    <x v="0"/>
    <x v="2"/>
    <n v="799"/>
    <n v="0.1"/>
    <n v="2157.3000000000002"/>
    <n v="297.3"/>
    <x v="0"/>
    <x v="0"/>
    <x v="0"/>
    <n v="4.5"/>
  </r>
  <r>
    <x v="637"/>
    <x v="69"/>
    <x v="485"/>
    <x v="0"/>
    <x v="9"/>
    <x v="9"/>
    <x v="0"/>
    <x v="8"/>
    <x v="9"/>
    <x v="1"/>
    <x v="3"/>
    <n v="120"/>
    <n v="0.1"/>
    <n v="540"/>
    <n v="150"/>
    <x v="0"/>
    <x v="3"/>
    <x v="1"/>
    <n v="3"/>
  </r>
  <r>
    <x v="638"/>
    <x v="32"/>
    <x v="131"/>
    <x v="0"/>
    <x v="1"/>
    <x v="1"/>
    <x v="1"/>
    <x v="1"/>
    <x v="8"/>
    <x v="2"/>
    <x v="1"/>
    <n v="18"/>
    <n v="0.05"/>
    <n v="68.400000000000006"/>
    <n v="32.4"/>
    <x v="0"/>
    <x v="2"/>
    <x v="1"/>
    <n v="2.7"/>
  </r>
  <r>
    <x v="639"/>
    <x v="301"/>
    <x v="566"/>
    <x v="1"/>
    <x v="11"/>
    <x v="11"/>
    <x v="1"/>
    <x v="10"/>
    <x v="7"/>
    <x v="2"/>
    <x v="0"/>
    <n v="12"/>
    <n v="0.2"/>
    <n v="9.6"/>
    <n v="3.6"/>
    <x v="1"/>
    <x v="2"/>
    <x v="0"/>
    <n v="2.8"/>
  </r>
  <r>
    <x v="640"/>
    <x v="179"/>
    <x v="567"/>
    <x v="1"/>
    <x v="5"/>
    <x v="5"/>
    <x v="3"/>
    <x v="4"/>
    <x v="3"/>
    <x v="0"/>
    <x v="1"/>
    <n v="149"/>
    <n v="0.1"/>
    <n v="536.4"/>
    <n v="156.4"/>
    <x v="0"/>
    <x v="1"/>
    <x v="0"/>
    <n v="3.5"/>
  </r>
  <r>
    <x v="641"/>
    <x v="166"/>
    <x v="568"/>
    <x v="0"/>
    <x v="6"/>
    <x v="6"/>
    <x v="3"/>
    <x v="5"/>
    <x v="2"/>
    <x v="0"/>
    <x v="0"/>
    <n v="65"/>
    <n v="0.15"/>
    <n v="55.25"/>
    <n v="17.25"/>
    <x v="0"/>
    <x v="4"/>
    <x v="1"/>
    <n v="3.1"/>
  </r>
  <r>
    <x v="642"/>
    <x v="64"/>
    <x v="569"/>
    <x v="1"/>
    <x v="2"/>
    <x v="2"/>
    <x v="0"/>
    <x v="2"/>
    <x v="8"/>
    <x v="1"/>
    <x v="0"/>
    <n v="85"/>
    <n v="0.2"/>
    <n v="68"/>
    <n v="16"/>
    <x v="0"/>
    <x v="2"/>
    <x v="0"/>
    <n v="3.9"/>
  </r>
  <r>
    <x v="643"/>
    <x v="296"/>
    <x v="570"/>
    <x v="0"/>
    <x v="1"/>
    <x v="1"/>
    <x v="1"/>
    <x v="1"/>
    <x v="4"/>
    <x v="0"/>
    <x v="1"/>
    <n v="18"/>
    <n v="0.05"/>
    <n v="68.400000000000006"/>
    <n v="32.4"/>
    <x v="0"/>
    <x v="3"/>
    <x v="2"/>
    <n v="3.3"/>
  </r>
  <r>
    <x v="644"/>
    <x v="185"/>
    <x v="571"/>
    <x v="0"/>
    <x v="10"/>
    <x v="10"/>
    <x v="2"/>
    <x v="9"/>
    <x v="4"/>
    <x v="1"/>
    <x v="2"/>
    <n v="110"/>
    <n v="0.15"/>
    <n v="280.5"/>
    <n v="76.5"/>
    <x v="0"/>
    <x v="4"/>
    <x v="1"/>
    <n v="4.9000000000000004"/>
  </r>
  <r>
    <x v="645"/>
    <x v="110"/>
    <x v="572"/>
    <x v="0"/>
    <x v="4"/>
    <x v="4"/>
    <x v="2"/>
    <x v="3"/>
    <x v="5"/>
    <x v="0"/>
    <x v="1"/>
    <n v="45"/>
    <n v="0.1"/>
    <n v="162"/>
    <n v="58"/>
    <x v="0"/>
    <x v="3"/>
    <x v="1"/>
    <n v="3.9"/>
  </r>
  <r>
    <x v="646"/>
    <x v="21"/>
    <x v="573"/>
    <x v="0"/>
    <x v="6"/>
    <x v="6"/>
    <x v="3"/>
    <x v="5"/>
    <x v="4"/>
    <x v="2"/>
    <x v="3"/>
    <n v="65"/>
    <n v="0.1"/>
    <n v="292.5"/>
    <n v="102.5"/>
    <x v="0"/>
    <x v="2"/>
    <x v="1"/>
    <n v="4.5"/>
  </r>
  <r>
    <x v="647"/>
    <x v="16"/>
    <x v="574"/>
    <x v="0"/>
    <x v="9"/>
    <x v="9"/>
    <x v="0"/>
    <x v="8"/>
    <x v="4"/>
    <x v="2"/>
    <x v="1"/>
    <n v="120"/>
    <n v="0.1"/>
    <n v="432"/>
    <n v="120"/>
    <x v="0"/>
    <x v="4"/>
    <x v="0"/>
    <n v="3.6"/>
  </r>
  <r>
    <x v="648"/>
    <x v="78"/>
    <x v="575"/>
    <x v="0"/>
    <x v="3"/>
    <x v="3"/>
    <x v="0"/>
    <x v="2"/>
    <x v="5"/>
    <x v="0"/>
    <x v="1"/>
    <n v="42"/>
    <n v="0"/>
    <n v="168"/>
    <n v="72"/>
    <x v="0"/>
    <x v="2"/>
    <x v="1"/>
    <n v="3.2"/>
  </r>
  <r>
    <x v="649"/>
    <x v="271"/>
    <x v="6"/>
    <x v="0"/>
    <x v="11"/>
    <x v="11"/>
    <x v="1"/>
    <x v="10"/>
    <x v="7"/>
    <x v="0"/>
    <x v="3"/>
    <n v="12"/>
    <n v="0.05"/>
    <n v="57"/>
    <n v="27"/>
    <x v="0"/>
    <x v="1"/>
    <x v="0"/>
    <n v="4.3"/>
  </r>
  <r>
    <x v="650"/>
    <x v="153"/>
    <x v="576"/>
    <x v="1"/>
    <x v="7"/>
    <x v="7"/>
    <x v="3"/>
    <x v="6"/>
    <x v="0"/>
    <x v="0"/>
    <x v="2"/>
    <n v="799"/>
    <n v="0.15"/>
    <n v="2037.45"/>
    <n v="177.45"/>
    <x v="0"/>
    <x v="4"/>
    <x v="0"/>
    <n v="3.2"/>
  </r>
  <r>
    <x v="651"/>
    <x v="166"/>
    <x v="577"/>
    <x v="0"/>
    <x v="0"/>
    <x v="0"/>
    <x v="0"/>
    <x v="0"/>
    <x v="9"/>
    <x v="0"/>
    <x v="3"/>
    <n v="190"/>
    <n v="0.2"/>
    <n v="760"/>
    <n v="135"/>
    <x v="0"/>
    <x v="0"/>
    <x v="0"/>
    <n v="3.1"/>
  </r>
  <r>
    <x v="652"/>
    <x v="299"/>
    <x v="578"/>
    <x v="0"/>
    <x v="3"/>
    <x v="3"/>
    <x v="0"/>
    <x v="2"/>
    <x v="2"/>
    <x v="0"/>
    <x v="2"/>
    <n v="42"/>
    <n v="0.1"/>
    <n v="113.4"/>
    <n v="41.4"/>
    <x v="0"/>
    <x v="2"/>
    <x v="1"/>
    <n v="3.6"/>
  </r>
  <r>
    <x v="653"/>
    <x v="99"/>
    <x v="490"/>
    <x v="0"/>
    <x v="5"/>
    <x v="5"/>
    <x v="3"/>
    <x v="4"/>
    <x v="1"/>
    <x v="0"/>
    <x v="2"/>
    <n v="149"/>
    <n v="0"/>
    <n v="447"/>
    <n v="162"/>
    <x v="0"/>
    <x v="0"/>
    <x v="1"/>
    <n v="4.5"/>
  </r>
  <r>
    <x v="654"/>
    <x v="261"/>
    <x v="579"/>
    <x v="0"/>
    <x v="5"/>
    <x v="5"/>
    <x v="3"/>
    <x v="4"/>
    <x v="1"/>
    <x v="2"/>
    <x v="1"/>
    <n v="149"/>
    <n v="0.2"/>
    <n v="476.8"/>
    <n v="96.8"/>
    <x v="0"/>
    <x v="0"/>
    <x v="1"/>
    <n v="4.4000000000000004"/>
  </r>
  <r>
    <x v="655"/>
    <x v="302"/>
    <x v="417"/>
    <x v="0"/>
    <x v="1"/>
    <x v="1"/>
    <x v="1"/>
    <x v="1"/>
    <x v="7"/>
    <x v="1"/>
    <x v="1"/>
    <n v="18"/>
    <n v="0.1"/>
    <n v="64.8"/>
    <n v="28.8"/>
    <x v="0"/>
    <x v="0"/>
    <x v="1"/>
    <n v="4.5"/>
  </r>
  <r>
    <x v="656"/>
    <x v="104"/>
    <x v="580"/>
    <x v="0"/>
    <x v="8"/>
    <x v="8"/>
    <x v="3"/>
    <x v="7"/>
    <x v="8"/>
    <x v="0"/>
    <x v="1"/>
    <n v="89"/>
    <n v="0"/>
    <n v="356"/>
    <n v="136"/>
    <x v="0"/>
    <x v="4"/>
    <x v="1"/>
    <n v="3.7"/>
  </r>
  <r>
    <x v="657"/>
    <x v="174"/>
    <x v="581"/>
    <x v="0"/>
    <x v="2"/>
    <x v="2"/>
    <x v="0"/>
    <x v="2"/>
    <x v="8"/>
    <x v="1"/>
    <x v="2"/>
    <n v="85"/>
    <n v="0.1"/>
    <n v="229.5"/>
    <n v="73.5"/>
    <x v="0"/>
    <x v="2"/>
    <x v="0"/>
    <n v="4.9000000000000004"/>
  </r>
  <r>
    <x v="658"/>
    <x v="303"/>
    <x v="582"/>
    <x v="0"/>
    <x v="1"/>
    <x v="1"/>
    <x v="1"/>
    <x v="1"/>
    <x v="4"/>
    <x v="0"/>
    <x v="1"/>
    <n v="18"/>
    <n v="0.2"/>
    <n v="57.6"/>
    <n v="21.6"/>
    <x v="1"/>
    <x v="3"/>
    <x v="0"/>
    <n v="5"/>
  </r>
  <r>
    <x v="659"/>
    <x v="238"/>
    <x v="583"/>
    <x v="1"/>
    <x v="5"/>
    <x v="5"/>
    <x v="3"/>
    <x v="4"/>
    <x v="8"/>
    <x v="0"/>
    <x v="4"/>
    <n v="149"/>
    <n v="0"/>
    <n v="298"/>
    <n v="108"/>
    <x v="0"/>
    <x v="1"/>
    <x v="1"/>
    <n v="3.3"/>
  </r>
  <r>
    <x v="660"/>
    <x v="79"/>
    <x v="584"/>
    <x v="1"/>
    <x v="11"/>
    <x v="11"/>
    <x v="1"/>
    <x v="10"/>
    <x v="2"/>
    <x v="2"/>
    <x v="0"/>
    <n v="12"/>
    <n v="0.05"/>
    <n v="11.4"/>
    <n v="5.4"/>
    <x v="0"/>
    <x v="3"/>
    <x v="0"/>
    <n v="3.9"/>
  </r>
  <r>
    <x v="661"/>
    <x v="304"/>
    <x v="585"/>
    <x v="0"/>
    <x v="11"/>
    <x v="11"/>
    <x v="1"/>
    <x v="10"/>
    <x v="1"/>
    <x v="2"/>
    <x v="2"/>
    <n v="12"/>
    <n v="0.15"/>
    <n v="30.6"/>
    <n v="12.6"/>
    <x v="1"/>
    <x v="2"/>
    <x v="0"/>
    <n v="3.4"/>
  </r>
  <r>
    <x v="662"/>
    <x v="177"/>
    <x v="586"/>
    <x v="0"/>
    <x v="1"/>
    <x v="1"/>
    <x v="1"/>
    <x v="1"/>
    <x v="1"/>
    <x v="0"/>
    <x v="1"/>
    <n v="18"/>
    <n v="0.1"/>
    <n v="64.8"/>
    <n v="28.8"/>
    <x v="0"/>
    <x v="2"/>
    <x v="1"/>
    <n v="3.2"/>
  </r>
  <r>
    <x v="663"/>
    <x v="164"/>
    <x v="240"/>
    <x v="1"/>
    <x v="0"/>
    <x v="0"/>
    <x v="0"/>
    <x v="0"/>
    <x v="7"/>
    <x v="1"/>
    <x v="1"/>
    <n v="190"/>
    <n v="0.05"/>
    <n v="722"/>
    <n v="222"/>
    <x v="0"/>
    <x v="1"/>
    <x v="1"/>
    <n v="3.8"/>
  </r>
  <r>
    <x v="664"/>
    <x v="305"/>
    <x v="587"/>
    <x v="0"/>
    <x v="6"/>
    <x v="6"/>
    <x v="3"/>
    <x v="5"/>
    <x v="0"/>
    <x v="1"/>
    <x v="2"/>
    <n v="65"/>
    <n v="0.1"/>
    <n v="175.5"/>
    <n v="61.5"/>
    <x v="1"/>
    <x v="3"/>
    <x v="1"/>
    <n v="5"/>
  </r>
  <r>
    <x v="665"/>
    <x v="133"/>
    <x v="588"/>
    <x v="1"/>
    <x v="6"/>
    <x v="6"/>
    <x v="3"/>
    <x v="5"/>
    <x v="7"/>
    <x v="1"/>
    <x v="2"/>
    <n v="65"/>
    <n v="0.1"/>
    <n v="175.5"/>
    <n v="61.5"/>
    <x v="0"/>
    <x v="4"/>
    <x v="0"/>
    <n v="3.8"/>
  </r>
  <r>
    <x v="666"/>
    <x v="289"/>
    <x v="589"/>
    <x v="0"/>
    <x v="10"/>
    <x v="10"/>
    <x v="2"/>
    <x v="9"/>
    <x v="8"/>
    <x v="1"/>
    <x v="3"/>
    <n v="110"/>
    <n v="0.2"/>
    <n v="440"/>
    <n v="100"/>
    <x v="0"/>
    <x v="0"/>
    <x v="1"/>
    <n v="3.2"/>
  </r>
  <r>
    <x v="667"/>
    <x v="133"/>
    <x v="590"/>
    <x v="1"/>
    <x v="8"/>
    <x v="8"/>
    <x v="3"/>
    <x v="7"/>
    <x v="5"/>
    <x v="1"/>
    <x v="2"/>
    <n v="89"/>
    <n v="0.15"/>
    <n v="226.95"/>
    <n v="61.95"/>
    <x v="0"/>
    <x v="4"/>
    <x v="1"/>
    <n v="4.4000000000000004"/>
  </r>
  <r>
    <x v="668"/>
    <x v="306"/>
    <x v="591"/>
    <x v="0"/>
    <x v="2"/>
    <x v="2"/>
    <x v="0"/>
    <x v="2"/>
    <x v="8"/>
    <x v="2"/>
    <x v="1"/>
    <n v="85"/>
    <n v="0.1"/>
    <n v="306"/>
    <n v="98"/>
    <x v="0"/>
    <x v="0"/>
    <x v="1"/>
    <n v="4.3"/>
  </r>
  <r>
    <x v="669"/>
    <x v="125"/>
    <x v="592"/>
    <x v="0"/>
    <x v="11"/>
    <x v="11"/>
    <x v="1"/>
    <x v="10"/>
    <x v="2"/>
    <x v="2"/>
    <x v="3"/>
    <n v="12"/>
    <n v="0.2"/>
    <n v="48"/>
    <n v="18"/>
    <x v="0"/>
    <x v="1"/>
    <x v="1"/>
    <n v="4"/>
  </r>
  <r>
    <x v="670"/>
    <x v="307"/>
    <x v="593"/>
    <x v="0"/>
    <x v="3"/>
    <x v="3"/>
    <x v="0"/>
    <x v="2"/>
    <x v="1"/>
    <x v="2"/>
    <x v="3"/>
    <n v="42"/>
    <n v="0.1"/>
    <n v="189"/>
    <n v="69"/>
    <x v="3"/>
    <x v="4"/>
    <x v="1"/>
    <n v="4.8"/>
  </r>
  <r>
    <x v="671"/>
    <x v="308"/>
    <x v="594"/>
    <x v="1"/>
    <x v="0"/>
    <x v="0"/>
    <x v="0"/>
    <x v="0"/>
    <x v="2"/>
    <x v="2"/>
    <x v="4"/>
    <n v="190"/>
    <n v="0.1"/>
    <n v="342"/>
    <n v="92"/>
    <x v="2"/>
    <x v="2"/>
    <x v="0"/>
    <n v="4.7"/>
  </r>
  <r>
    <x v="672"/>
    <x v="309"/>
    <x v="595"/>
    <x v="0"/>
    <x v="8"/>
    <x v="8"/>
    <x v="3"/>
    <x v="7"/>
    <x v="8"/>
    <x v="0"/>
    <x v="0"/>
    <n v="89"/>
    <n v="0.15"/>
    <n v="75.650000000000006"/>
    <n v="20.65"/>
    <x v="0"/>
    <x v="3"/>
    <x v="1"/>
    <n v="2.8"/>
  </r>
  <r>
    <x v="673"/>
    <x v="25"/>
    <x v="596"/>
    <x v="0"/>
    <x v="11"/>
    <x v="11"/>
    <x v="1"/>
    <x v="10"/>
    <x v="7"/>
    <x v="1"/>
    <x v="1"/>
    <n v="12"/>
    <n v="0.15"/>
    <n v="40.799999999999997"/>
    <n v="16.8"/>
    <x v="0"/>
    <x v="0"/>
    <x v="1"/>
    <n v="4.9000000000000004"/>
  </r>
  <r>
    <x v="674"/>
    <x v="135"/>
    <x v="597"/>
    <x v="0"/>
    <x v="6"/>
    <x v="6"/>
    <x v="3"/>
    <x v="5"/>
    <x v="2"/>
    <x v="1"/>
    <x v="3"/>
    <n v="65"/>
    <n v="0"/>
    <n v="325"/>
    <n v="135"/>
    <x v="0"/>
    <x v="4"/>
    <x v="1"/>
    <n v="3.5"/>
  </r>
  <r>
    <x v="675"/>
    <x v="310"/>
    <x v="598"/>
    <x v="0"/>
    <x v="11"/>
    <x v="11"/>
    <x v="1"/>
    <x v="10"/>
    <x v="6"/>
    <x v="1"/>
    <x v="4"/>
    <n v="12"/>
    <n v="0.05"/>
    <n v="22.8"/>
    <n v="10.8"/>
    <x v="0"/>
    <x v="4"/>
    <x v="1"/>
    <n v="2.6"/>
  </r>
  <r>
    <x v="676"/>
    <x v="233"/>
    <x v="599"/>
    <x v="0"/>
    <x v="8"/>
    <x v="8"/>
    <x v="3"/>
    <x v="7"/>
    <x v="1"/>
    <x v="0"/>
    <x v="3"/>
    <n v="89"/>
    <n v="0.15"/>
    <n v="378.25"/>
    <n v="103.25"/>
    <x v="0"/>
    <x v="3"/>
    <x v="1"/>
    <n v="3.3"/>
  </r>
  <r>
    <x v="677"/>
    <x v="134"/>
    <x v="600"/>
    <x v="0"/>
    <x v="0"/>
    <x v="0"/>
    <x v="0"/>
    <x v="0"/>
    <x v="5"/>
    <x v="0"/>
    <x v="4"/>
    <n v="190"/>
    <n v="0.1"/>
    <n v="342"/>
    <n v="92"/>
    <x v="2"/>
    <x v="0"/>
    <x v="1"/>
    <n v="4.0999999999999996"/>
  </r>
  <r>
    <x v="678"/>
    <x v="18"/>
    <x v="601"/>
    <x v="0"/>
    <x v="11"/>
    <x v="11"/>
    <x v="1"/>
    <x v="10"/>
    <x v="9"/>
    <x v="0"/>
    <x v="1"/>
    <n v="12"/>
    <n v="0"/>
    <n v="48"/>
    <n v="24"/>
    <x v="0"/>
    <x v="1"/>
    <x v="1"/>
    <n v="2.5"/>
  </r>
  <r>
    <x v="679"/>
    <x v="243"/>
    <x v="199"/>
    <x v="1"/>
    <x v="8"/>
    <x v="8"/>
    <x v="3"/>
    <x v="7"/>
    <x v="6"/>
    <x v="2"/>
    <x v="3"/>
    <n v="89"/>
    <n v="0"/>
    <n v="445"/>
    <n v="170"/>
    <x v="0"/>
    <x v="3"/>
    <x v="1"/>
    <n v="3.4"/>
  </r>
  <r>
    <x v="680"/>
    <x v="167"/>
    <x v="3"/>
    <x v="1"/>
    <x v="0"/>
    <x v="0"/>
    <x v="0"/>
    <x v="0"/>
    <x v="5"/>
    <x v="0"/>
    <x v="1"/>
    <n v="190"/>
    <n v="0.2"/>
    <n v="608"/>
    <n v="108"/>
    <x v="0"/>
    <x v="4"/>
    <x v="1"/>
    <n v="4.2"/>
  </r>
  <r>
    <x v="681"/>
    <x v="80"/>
    <x v="602"/>
    <x v="1"/>
    <x v="3"/>
    <x v="3"/>
    <x v="0"/>
    <x v="2"/>
    <x v="4"/>
    <x v="1"/>
    <x v="3"/>
    <n v="42"/>
    <n v="0.1"/>
    <n v="189"/>
    <n v="69"/>
    <x v="0"/>
    <x v="4"/>
    <x v="0"/>
    <n v="4.4000000000000004"/>
  </r>
  <r>
    <x v="682"/>
    <x v="12"/>
    <x v="603"/>
    <x v="0"/>
    <x v="6"/>
    <x v="6"/>
    <x v="3"/>
    <x v="5"/>
    <x v="1"/>
    <x v="1"/>
    <x v="1"/>
    <n v="65"/>
    <n v="0.15"/>
    <n v="221"/>
    <n v="69"/>
    <x v="2"/>
    <x v="0"/>
    <x v="1"/>
    <n v="4.8"/>
  </r>
  <r>
    <x v="683"/>
    <x v="23"/>
    <x v="604"/>
    <x v="0"/>
    <x v="5"/>
    <x v="5"/>
    <x v="3"/>
    <x v="4"/>
    <x v="3"/>
    <x v="2"/>
    <x v="1"/>
    <n v="149"/>
    <n v="0.15"/>
    <n v="506.6"/>
    <n v="126.6"/>
    <x v="3"/>
    <x v="3"/>
    <x v="1"/>
    <n v="2.7"/>
  </r>
  <r>
    <x v="684"/>
    <x v="244"/>
    <x v="605"/>
    <x v="0"/>
    <x v="11"/>
    <x v="11"/>
    <x v="1"/>
    <x v="10"/>
    <x v="8"/>
    <x v="2"/>
    <x v="4"/>
    <n v="12"/>
    <n v="0.1"/>
    <n v="21.6"/>
    <n v="9.6"/>
    <x v="0"/>
    <x v="3"/>
    <x v="1"/>
    <n v="4.2"/>
  </r>
  <r>
    <x v="685"/>
    <x v="19"/>
    <x v="606"/>
    <x v="0"/>
    <x v="6"/>
    <x v="6"/>
    <x v="3"/>
    <x v="5"/>
    <x v="3"/>
    <x v="0"/>
    <x v="4"/>
    <n v="65"/>
    <n v="0.1"/>
    <n v="117"/>
    <n v="41"/>
    <x v="0"/>
    <x v="4"/>
    <x v="0"/>
    <n v="3.8"/>
  </r>
  <r>
    <x v="686"/>
    <x v="296"/>
    <x v="607"/>
    <x v="1"/>
    <x v="2"/>
    <x v="2"/>
    <x v="0"/>
    <x v="2"/>
    <x v="3"/>
    <x v="1"/>
    <x v="1"/>
    <n v="85"/>
    <n v="0.1"/>
    <n v="306"/>
    <n v="98"/>
    <x v="2"/>
    <x v="0"/>
    <x v="1"/>
    <n v="4.5"/>
  </r>
  <r>
    <x v="687"/>
    <x v="126"/>
    <x v="603"/>
    <x v="0"/>
    <x v="9"/>
    <x v="9"/>
    <x v="0"/>
    <x v="8"/>
    <x v="6"/>
    <x v="2"/>
    <x v="1"/>
    <n v="120"/>
    <n v="0.1"/>
    <n v="432"/>
    <n v="120"/>
    <x v="0"/>
    <x v="2"/>
    <x v="1"/>
    <n v="4.0999999999999996"/>
  </r>
  <r>
    <x v="688"/>
    <x v="287"/>
    <x v="608"/>
    <x v="0"/>
    <x v="0"/>
    <x v="0"/>
    <x v="0"/>
    <x v="0"/>
    <x v="4"/>
    <x v="1"/>
    <x v="0"/>
    <n v="190"/>
    <n v="0"/>
    <n v="190"/>
    <n v="65"/>
    <x v="1"/>
    <x v="1"/>
    <x v="1"/>
    <n v="3.2"/>
  </r>
  <r>
    <x v="689"/>
    <x v="266"/>
    <x v="609"/>
    <x v="0"/>
    <x v="0"/>
    <x v="0"/>
    <x v="0"/>
    <x v="0"/>
    <x v="2"/>
    <x v="2"/>
    <x v="1"/>
    <n v="190"/>
    <n v="0.15"/>
    <n v="646"/>
    <n v="146"/>
    <x v="3"/>
    <x v="3"/>
    <x v="1"/>
    <n v="4.9000000000000004"/>
  </r>
  <r>
    <x v="690"/>
    <x v="177"/>
    <x v="610"/>
    <x v="1"/>
    <x v="4"/>
    <x v="4"/>
    <x v="2"/>
    <x v="3"/>
    <x v="9"/>
    <x v="2"/>
    <x v="2"/>
    <n v="45"/>
    <n v="0"/>
    <n v="135"/>
    <n v="57"/>
    <x v="0"/>
    <x v="1"/>
    <x v="1"/>
    <n v="4.4000000000000004"/>
  </r>
  <r>
    <x v="691"/>
    <x v="20"/>
    <x v="611"/>
    <x v="1"/>
    <x v="4"/>
    <x v="4"/>
    <x v="2"/>
    <x v="3"/>
    <x v="7"/>
    <x v="1"/>
    <x v="3"/>
    <n v="45"/>
    <n v="0.2"/>
    <n v="180"/>
    <n v="50"/>
    <x v="3"/>
    <x v="0"/>
    <x v="1"/>
    <n v="4"/>
  </r>
  <r>
    <x v="692"/>
    <x v="277"/>
    <x v="612"/>
    <x v="1"/>
    <x v="1"/>
    <x v="1"/>
    <x v="1"/>
    <x v="1"/>
    <x v="9"/>
    <x v="0"/>
    <x v="0"/>
    <n v="18"/>
    <n v="0.05"/>
    <n v="17.100000000000001"/>
    <n v="8.1"/>
    <x v="1"/>
    <x v="1"/>
    <x v="1"/>
    <n v="3.1"/>
  </r>
  <r>
    <x v="693"/>
    <x v="214"/>
    <x v="613"/>
    <x v="0"/>
    <x v="4"/>
    <x v="4"/>
    <x v="2"/>
    <x v="3"/>
    <x v="8"/>
    <x v="1"/>
    <x v="0"/>
    <n v="45"/>
    <n v="0.05"/>
    <n v="42.75"/>
    <n v="16.75"/>
    <x v="1"/>
    <x v="0"/>
    <x v="1"/>
    <n v="4.9000000000000004"/>
  </r>
  <r>
    <x v="694"/>
    <x v="3"/>
    <x v="614"/>
    <x v="1"/>
    <x v="8"/>
    <x v="8"/>
    <x v="3"/>
    <x v="7"/>
    <x v="9"/>
    <x v="2"/>
    <x v="3"/>
    <n v="89"/>
    <n v="0.05"/>
    <n v="422.75"/>
    <n v="147.75"/>
    <x v="2"/>
    <x v="4"/>
    <x v="1"/>
    <n v="4.7"/>
  </r>
  <r>
    <x v="695"/>
    <x v="227"/>
    <x v="615"/>
    <x v="1"/>
    <x v="3"/>
    <x v="3"/>
    <x v="0"/>
    <x v="2"/>
    <x v="5"/>
    <x v="0"/>
    <x v="4"/>
    <n v="42"/>
    <n v="0.05"/>
    <n v="79.8"/>
    <n v="31.8"/>
    <x v="2"/>
    <x v="2"/>
    <x v="2"/>
    <n v="4.5"/>
  </r>
  <r>
    <x v="696"/>
    <x v="18"/>
    <x v="616"/>
    <x v="0"/>
    <x v="3"/>
    <x v="3"/>
    <x v="0"/>
    <x v="2"/>
    <x v="4"/>
    <x v="2"/>
    <x v="3"/>
    <n v="42"/>
    <n v="0.1"/>
    <n v="189"/>
    <n v="69"/>
    <x v="0"/>
    <x v="4"/>
    <x v="1"/>
    <n v="2.8"/>
  </r>
  <r>
    <x v="697"/>
    <x v="147"/>
    <x v="617"/>
    <x v="0"/>
    <x v="8"/>
    <x v="8"/>
    <x v="3"/>
    <x v="7"/>
    <x v="5"/>
    <x v="1"/>
    <x v="1"/>
    <n v="89"/>
    <n v="0.2"/>
    <n v="284.8"/>
    <n v="64.8"/>
    <x v="0"/>
    <x v="2"/>
    <x v="1"/>
    <n v="4.5999999999999996"/>
  </r>
  <r>
    <x v="698"/>
    <x v="311"/>
    <x v="618"/>
    <x v="0"/>
    <x v="11"/>
    <x v="11"/>
    <x v="1"/>
    <x v="10"/>
    <x v="0"/>
    <x v="2"/>
    <x v="1"/>
    <n v="12"/>
    <n v="0.1"/>
    <n v="43.2"/>
    <n v="19.2"/>
    <x v="0"/>
    <x v="0"/>
    <x v="1"/>
    <n v="4.5999999999999996"/>
  </r>
  <r>
    <x v="699"/>
    <x v="290"/>
    <x v="619"/>
    <x v="0"/>
    <x v="0"/>
    <x v="0"/>
    <x v="0"/>
    <x v="0"/>
    <x v="6"/>
    <x v="2"/>
    <x v="3"/>
    <n v="190"/>
    <n v="0.2"/>
    <n v="760"/>
    <n v="135"/>
    <x v="0"/>
    <x v="1"/>
    <x v="0"/>
    <n v="4.2"/>
  </r>
  <r>
    <x v="700"/>
    <x v="142"/>
    <x v="620"/>
    <x v="0"/>
    <x v="11"/>
    <x v="11"/>
    <x v="1"/>
    <x v="10"/>
    <x v="4"/>
    <x v="0"/>
    <x v="0"/>
    <n v="12"/>
    <n v="0.2"/>
    <n v="9.6"/>
    <n v="3.6"/>
    <x v="0"/>
    <x v="0"/>
    <x v="1"/>
    <n v="3.3"/>
  </r>
  <r>
    <x v="701"/>
    <x v="289"/>
    <x v="19"/>
    <x v="1"/>
    <x v="8"/>
    <x v="8"/>
    <x v="3"/>
    <x v="7"/>
    <x v="1"/>
    <x v="2"/>
    <x v="2"/>
    <n v="89"/>
    <n v="0.1"/>
    <n v="240.3"/>
    <n v="75.3"/>
    <x v="3"/>
    <x v="1"/>
    <x v="0"/>
    <n v="3.4"/>
  </r>
  <r>
    <x v="702"/>
    <x v="73"/>
    <x v="621"/>
    <x v="1"/>
    <x v="5"/>
    <x v="5"/>
    <x v="3"/>
    <x v="4"/>
    <x v="4"/>
    <x v="1"/>
    <x v="1"/>
    <n v="149"/>
    <n v="0.15"/>
    <n v="506.6"/>
    <n v="126.6"/>
    <x v="0"/>
    <x v="1"/>
    <x v="1"/>
    <n v="4.7"/>
  </r>
  <r>
    <x v="703"/>
    <x v="294"/>
    <x v="622"/>
    <x v="0"/>
    <x v="0"/>
    <x v="0"/>
    <x v="0"/>
    <x v="0"/>
    <x v="5"/>
    <x v="1"/>
    <x v="2"/>
    <n v="190"/>
    <n v="0.15"/>
    <n v="484.5"/>
    <n v="109.5"/>
    <x v="2"/>
    <x v="0"/>
    <x v="1"/>
    <n v="4.0999999999999996"/>
  </r>
  <r>
    <x v="704"/>
    <x v="306"/>
    <x v="128"/>
    <x v="0"/>
    <x v="10"/>
    <x v="10"/>
    <x v="2"/>
    <x v="9"/>
    <x v="2"/>
    <x v="2"/>
    <x v="3"/>
    <n v="110"/>
    <n v="0.1"/>
    <n v="495"/>
    <n v="155"/>
    <x v="0"/>
    <x v="3"/>
    <x v="2"/>
    <n v="2.9"/>
  </r>
  <r>
    <x v="705"/>
    <x v="140"/>
    <x v="623"/>
    <x v="1"/>
    <x v="3"/>
    <x v="3"/>
    <x v="0"/>
    <x v="2"/>
    <x v="3"/>
    <x v="1"/>
    <x v="0"/>
    <n v="42"/>
    <n v="0.05"/>
    <n v="39.9"/>
    <n v="15.9"/>
    <x v="0"/>
    <x v="2"/>
    <x v="2"/>
    <n v="4.8"/>
  </r>
  <r>
    <x v="706"/>
    <x v="312"/>
    <x v="402"/>
    <x v="0"/>
    <x v="6"/>
    <x v="6"/>
    <x v="3"/>
    <x v="5"/>
    <x v="3"/>
    <x v="1"/>
    <x v="0"/>
    <n v="65"/>
    <n v="0.05"/>
    <n v="61.75"/>
    <n v="23.75"/>
    <x v="0"/>
    <x v="0"/>
    <x v="1"/>
    <n v="4.9000000000000004"/>
  </r>
  <r>
    <x v="707"/>
    <x v="170"/>
    <x v="624"/>
    <x v="0"/>
    <x v="7"/>
    <x v="7"/>
    <x v="3"/>
    <x v="6"/>
    <x v="0"/>
    <x v="1"/>
    <x v="2"/>
    <n v="799"/>
    <n v="0.2"/>
    <n v="1917.6"/>
    <n v="57.6"/>
    <x v="0"/>
    <x v="2"/>
    <x v="0"/>
    <n v="2.9"/>
  </r>
  <r>
    <x v="708"/>
    <x v="313"/>
    <x v="625"/>
    <x v="1"/>
    <x v="7"/>
    <x v="7"/>
    <x v="3"/>
    <x v="6"/>
    <x v="2"/>
    <x v="0"/>
    <x v="3"/>
    <n v="799"/>
    <n v="0"/>
    <n v="3995"/>
    <n v="895"/>
    <x v="3"/>
    <x v="1"/>
    <x v="1"/>
    <n v="3.5"/>
  </r>
  <r>
    <x v="709"/>
    <x v="314"/>
    <x v="626"/>
    <x v="0"/>
    <x v="5"/>
    <x v="5"/>
    <x v="3"/>
    <x v="4"/>
    <x v="8"/>
    <x v="1"/>
    <x v="3"/>
    <n v="149"/>
    <n v="0.2"/>
    <n v="596"/>
    <n v="121"/>
    <x v="1"/>
    <x v="0"/>
    <x v="1"/>
    <n v="4.7"/>
  </r>
  <r>
    <x v="710"/>
    <x v="308"/>
    <x v="627"/>
    <x v="0"/>
    <x v="5"/>
    <x v="5"/>
    <x v="3"/>
    <x v="4"/>
    <x v="3"/>
    <x v="2"/>
    <x v="3"/>
    <n v="149"/>
    <n v="0.15"/>
    <n v="633.25"/>
    <n v="158.25"/>
    <x v="1"/>
    <x v="1"/>
    <x v="1"/>
    <n v="4.7"/>
  </r>
  <r>
    <x v="711"/>
    <x v="164"/>
    <x v="628"/>
    <x v="0"/>
    <x v="11"/>
    <x v="11"/>
    <x v="1"/>
    <x v="10"/>
    <x v="2"/>
    <x v="2"/>
    <x v="4"/>
    <n v="12"/>
    <n v="0.15"/>
    <n v="20.399999999999999"/>
    <n v="8.4"/>
    <x v="2"/>
    <x v="1"/>
    <x v="1"/>
    <n v="3.8"/>
  </r>
  <r>
    <x v="712"/>
    <x v="26"/>
    <x v="629"/>
    <x v="1"/>
    <x v="5"/>
    <x v="5"/>
    <x v="3"/>
    <x v="4"/>
    <x v="9"/>
    <x v="2"/>
    <x v="2"/>
    <n v="149"/>
    <n v="0.05"/>
    <n v="424.65"/>
    <n v="139.65"/>
    <x v="0"/>
    <x v="3"/>
    <x v="1"/>
    <n v="4.7"/>
  </r>
  <r>
    <x v="713"/>
    <x v="81"/>
    <x v="630"/>
    <x v="0"/>
    <x v="4"/>
    <x v="4"/>
    <x v="2"/>
    <x v="3"/>
    <x v="2"/>
    <x v="1"/>
    <x v="2"/>
    <n v="45"/>
    <n v="0.05"/>
    <n v="128.25"/>
    <n v="50.25"/>
    <x v="0"/>
    <x v="1"/>
    <x v="2"/>
    <n v="3.5"/>
  </r>
  <r>
    <x v="714"/>
    <x v="315"/>
    <x v="631"/>
    <x v="1"/>
    <x v="8"/>
    <x v="8"/>
    <x v="3"/>
    <x v="7"/>
    <x v="8"/>
    <x v="0"/>
    <x v="0"/>
    <n v="89"/>
    <n v="0"/>
    <n v="89"/>
    <n v="34"/>
    <x v="0"/>
    <x v="1"/>
    <x v="1"/>
    <n v="4.5999999999999996"/>
  </r>
  <r>
    <x v="715"/>
    <x v="43"/>
    <x v="632"/>
    <x v="0"/>
    <x v="4"/>
    <x v="4"/>
    <x v="2"/>
    <x v="3"/>
    <x v="8"/>
    <x v="1"/>
    <x v="3"/>
    <n v="45"/>
    <n v="0"/>
    <n v="225"/>
    <n v="95"/>
    <x v="0"/>
    <x v="2"/>
    <x v="1"/>
    <n v="2.9"/>
  </r>
  <r>
    <x v="716"/>
    <x v="144"/>
    <x v="633"/>
    <x v="0"/>
    <x v="1"/>
    <x v="1"/>
    <x v="1"/>
    <x v="1"/>
    <x v="9"/>
    <x v="1"/>
    <x v="3"/>
    <n v="18"/>
    <n v="0"/>
    <n v="90"/>
    <n v="45"/>
    <x v="0"/>
    <x v="4"/>
    <x v="1"/>
    <n v="3.7"/>
  </r>
  <r>
    <x v="717"/>
    <x v="117"/>
    <x v="634"/>
    <x v="0"/>
    <x v="3"/>
    <x v="3"/>
    <x v="0"/>
    <x v="2"/>
    <x v="9"/>
    <x v="2"/>
    <x v="3"/>
    <n v="42"/>
    <n v="0.15"/>
    <n v="178.5"/>
    <n v="58.5"/>
    <x v="0"/>
    <x v="0"/>
    <x v="2"/>
    <n v="4.5999999999999996"/>
  </r>
  <r>
    <x v="718"/>
    <x v="97"/>
    <x v="635"/>
    <x v="0"/>
    <x v="10"/>
    <x v="10"/>
    <x v="2"/>
    <x v="9"/>
    <x v="5"/>
    <x v="1"/>
    <x v="2"/>
    <n v="110"/>
    <n v="0.1"/>
    <n v="297"/>
    <n v="93"/>
    <x v="0"/>
    <x v="3"/>
    <x v="1"/>
    <n v="4.8"/>
  </r>
  <r>
    <x v="719"/>
    <x v="127"/>
    <x v="636"/>
    <x v="0"/>
    <x v="11"/>
    <x v="11"/>
    <x v="1"/>
    <x v="10"/>
    <x v="2"/>
    <x v="0"/>
    <x v="0"/>
    <n v="12"/>
    <n v="0"/>
    <n v="12"/>
    <n v="6"/>
    <x v="0"/>
    <x v="0"/>
    <x v="1"/>
    <n v="3.4"/>
  </r>
  <r>
    <x v="720"/>
    <x v="316"/>
    <x v="637"/>
    <x v="1"/>
    <x v="5"/>
    <x v="5"/>
    <x v="3"/>
    <x v="4"/>
    <x v="4"/>
    <x v="0"/>
    <x v="2"/>
    <n v="149"/>
    <n v="0.15"/>
    <n v="379.95"/>
    <n v="94.95"/>
    <x v="0"/>
    <x v="3"/>
    <x v="0"/>
    <n v="5"/>
  </r>
  <r>
    <x v="721"/>
    <x v="27"/>
    <x v="638"/>
    <x v="1"/>
    <x v="8"/>
    <x v="8"/>
    <x v="3"/>
    <x v="7"/>
    <x v="4"/>
    <x v="1"/>
    <x v="0"/>
    <n v="89"/>
    <n v="0.05"/>
    <n v="84.55"/>
    <n v="29.55"/>
    <x v="0"/>
    <x v="3"/>
    <x v="1"/>
    <n v="3.2"/>
  </r>
  <r>
    <x v="722"/>
    <x v="317"/>
    <x v="639"/>
    <x v="0"/>
    <x v="7"/>
    <x v="7"/>
    <x v="3"/>
    <x v="6"/>
    <x v="8"/>
    <x v="1"/>
    <x v="3"/>
    <n v="799"/>
    <n v="0.05"/>
    <n v="3795.25"/>
    <n v="695.25"/>
    <x v="0"/>
    <x v="2"/>
    <x v="1"/>
    <n v="4"/>
  </r>
  <r>
    <x v="723"/>
    <x v="65"/>
    <x v="640"/>
    <x v="1"/>
    <x v="9"/>
    <x v="9"/>
    <x v="0"/>
    <x v="8"/>
    <x v="4"/>
    <x v="2"/>
    <x v="2"/>
    <n v="120"/>
    <n v="0.05"/>
    <n v="342"/>
    <n v="108"/>
    <x v="0"/>
    <x v="1"/>
    <x v="2"/>
    <n v="4.5999999999999996"/>
  </r>
  <r>
    <x v="724"/>
    <x v="100"/>
    <x v="641"/>
    <x v="0"/>
    <x v="6"/>
    <x v="6"/>
    <x v="3"/>
    <x v="5"/>
    <x v="3"/>
    <x v="1"/>
    <x v="1"/>
    <n v="65"/>
    <n v="0.1"/>
    <n v="234"/>
    <n v="82"/>
    <x v="0"/>
    <x v="3"/>
    <x v="1"/>
    <n v="5"/>
  </r>
  <r>
    <x v="725"/>
    <x v="49"/>
    <x v="642"/>
    <x v="0"/>
    <x v="11"/>
    <x v="11"/>
    <x v="1"/>
    <x v="10"/>
    <x v="7"/>
    <x v="1"/>
    <x v="1"/>
    <n v="12"/>
    <n v="0.05"/>
    <n v="45.6"/>
    <n v="21.6"/>
    <x v="0"/>
    <x v="0"/>
    <x v="1"/>
    <n v="2.7"/>
  </r>
  <r>
    <x v="726"/>
    <x v="179"/>
    <x v="643"/>
    <x v="0"/>
    <x v="6"/>
    <x v="6"/>
    <x v="3"/>
    <x v="5"/>
    <x v="2"/>
    <x v="1"/>
    <x v="2"/>
    <n v="65"/>
    <n v="0.15"/>
    <n v="165.75"/>
    <n v="51.75"/>
    <x v="1"/>
    <x v="3"/>
    <x v="1"/>
    <n v="4.4000000000000004"/>
  </r>
  <r>
    <x v="727"/>
    <x v="119"/>
    <x v="644"/>
    <x v="1"/>
    <x v="7"/>
    <x v="7"/>
    <x v="3"/>
    <x v="6"/>
    <x v="1"/>
    <x v="2"/>
    <x v="4"/>
    <n v="799"/>
    <n v="0.15"/>
    <n v="1358.3"/>
    <n v="118.3"/>
    <x v="0"/>
    <x v="3"/>
    <x v="1"/>
    <n v="4.3"/>
  </r>
  <r>
    <x v="728"/>
    <x v="186"/>
    <x v="645"/>
    <x v="0"/>
    <x v="5"/>
    <x v="5"/>
    <x v="3"/>
    <x v="4"/>
    <x v="8"/>
    <x v="0"/>
    <x v="3"/>
    <n v="149"/>
    <n v="0.2"/>
    <n v="596"/>
    <n v="121"/>
    <x v="0"/>
    <x v="3"/>
    <x v="1"/>
    <n v="3.2"/>
  </r>
  <r>
    <x v="729"/>
    <x v="188"/>
    <x v="646"/>
    <x v="0"/>
    <x v="7"/>
    <x v="7"/>
    <x v="3"/>
    <x v="6"/>
    <x v="7"/>
    <x v="2"/>
    <x v="0"/>
    <n v="799"/>
    <n v="0"/>
    <n v="799"/>
    <n v="179"/>
    <x v="0"/>
    <x v="3"/>
    <x v="2"/>
    <n v="4.9000000000000004"/>
  </r>
  <r>
    <x v="730"/>
    <x v="146"/>
    <x v="647"/>
    <x v="0"/>
    <x v="8"/>
    <x v="8"/>
    <x v="3"/>
    <x v="7"/>
    <x v="0"/>
    <x v="2"/>
    <x v="3"/>
    <n v="89"/>
    <n v="0.05"/>
    <n v="422.75"/>
    <n v="147.75"/>
    <x v="0"/>
    <x v="3"/>
    <x v="1"/>
    <n v="2.7"/>
  </r>
  <r>
    <x v="731"/>
    <x v="53"/>
    <x v="648"/>
    <x v="0"/>
    <x v="6"/>
    <x v="6"/>
    <x v="3"/>
    <x v="5"/>
    <x v="3"/>
    <x v="2"/>
    <x v="3"/>
    <n v="65"/>
    <n v="0.05"/>
    <n v="308.75"/>
    <n v="118.75"/>
    <x v="0"/>
    <x v="1"/>
    <x v="1"/>
    <n v="3.4"/>
  </r>
  <r>
    <x v="732"/>
    <x v="77"/>
    <x v="402"/>
    <x v="0"/>
    <x v="2"/>
    <x v="2"/>
    <x v="0"/>
    <x v="2"/>
    <x v="1"/>
    <x v="2"/>
    <x v="0"/>
    <n v="85"/>
    <n v="0.05"/>
    <n v="80.75"/>
    <n v="28.75"/>
    <x v="0"/>
    <x v="4"/>
    <x v="1"/>
    <n v="4.0999999999999996"/>
  </r>
  <r>
    <x v="733"/>
    <x v="210"/>
    <x v="649"/>
    <x v="0"/>
    <x v="4"/>
    <x v="4"/>
    <x v="2"/>
    <x v="3"/>
    <x v="0"/>
    <x v="1"/>
    <x v="2"/>
    <n v="45"/>
    <n v="0.15"/>
    <n v="114.75"/>
    <n v="36.75"/>
    <x v="2"/>
    <x v="4"/>
    <x v="1"/>
    <n v="2.6"/>
  </r>
  <r>
    <x v="734"/>
    <x v="182"/>
    <x v="650"/>
    <x v="0"/>
    <x v="1"/>
    <x v="1"/>
    <x v="1"/>
    <x v="1"/>
    <x v="1"/>
    <x v="2"/>
    <x v="1"/>
    <n v="18"/>
    <n v="0.05"/>
    <n v="68.400000000000006"/>
    <n v="32.4"/>
    <x v="0"/>
    <x v="2"/>
    <x v="0"/>
    <n v="4.7"/>
  </r>
  <r>
    <x v="735"/>
    <x v="295"/>
    <x v="651"/>
    <x v="1"/>
    <x v="5"/>
    <x v="5"/>
    <x v="3"/>
    <x v="4"/>
    <x v="8"/>
    <x v="2"/>
    <x v="2"/>
    <n v="149"/>
    <n v="0.1"/>
    <n v="402.3"/>
    <n v="117.3"/>
    <x v="0"/>
    <x v="2"/>
    <x v="2"/>
    <n v="4.4000000000000004"/>
  </r>
  <r>
    <x v="736"/>
    <x v="204"/>
    <x v="652"/>
    <x v="0"/>
    <x v="5"/>
    <x v="5"/>
    <x v="3"/>
    <x v="4"/>
    <x v="0"/>
    <x v="0"/>
    <x v="0"/>
    <n v="149"/>
    <n v="0.2"/>
    <n v="119.2"/>
    <n v="24.2"/>
    <x v="2"/>
    <x v="1"/>
    <x v="1"/>
    <n v="3.9"/>
  </r>
  <r>
    <x v="737"/>
    <x v="1"/>
    <x v="653"/>
    <x v="1"/>
    <x v="7"/>
    <x v="7"/>
    <x v="3"/>
    <x v="6"/>
    <x v="1"/>
    <x v="2"/>
    <x v="1"/>
    <n v="799"/>
    <n v="0.15"/>
    <n v="2716.6"/>
    <n v="236.6"/>
    <x v="0"/>
    <x v="4"/>
    <x v="2"/>
    <n v="4.5"/>
  </r>
  <r>
    <x v="738"/>
    <x v="318"/>
    <x v="31"/>
    <x v="1"/>
    <x v="7"/>
    <x v="7"/>
    <x v="3"/>
    <x v="6"/>
    <x v="3"/>
    <x v="1"/>
    <x v="1"/>
    <n v="799"/>
    <n v="0.15"/>
    <n v="2716.6"/>
    <n v="236.6"/>
    <x v="0"/>
    <x v="2"/>
    <x v="1"/>
    <n v="3.5"/>
  </r>
  <r>
    <x v="739"/>
    <x v="186"/>
    <x v="654"/>
    <x v="1"/>
    <x v="5"/>
    <x v="5"/>
    <x v="3"/>
    <x v="4"/>
    <x v="5"/>
    <x v="2"/>
    <x v="4"/>
    <n v="149"/>
    <n v="0.2"/>
    <n v="238.4"/>
    <n v="48.4"/>
    <x v="2"/>
    <x v="2"/>
    <x v="1"/>
    <n v="4.7"/>
  </r>
  <r>
    <x v="740"/>
    <x v="87"/>
    <x v="655"/>
    <x v="1"/>
    <x v="7"/>
    <x v="7"/>
    <x v="3"/>
    <x v="6"/>
    <x v="9"/>
    <x v="2"/>
    <x v="3"/>
    <n v="799"/>
    <n v="0"/>
    <n v="3995"/>
    <n v="895"/>
    <x v="0"/>
    <x v="3"/>
    <x v="1"/>
    <n v="4.9000000000000004"/>
  </r>
  <r>
    <x v="741"/>
    <x v="202"/>
    <x v="656"/>
    <x v="0"/>
    <x v="5"/>
    <x v="5"/>
    <x v="3"/>
    <x v="4"/>
    <x v="6"/>
    <x v="1"/>
    <x v="0"/>
    <n v="149"/>
    <n v="0.2"/>
    <n v="119.2"/>
    <n v="24.2"/>
    <x v="0"/>
    <x v="3"/>
    <x v="1"/>
    <n v="3.7"/>
  </r>
  <r>
    <x v="742"/>
    <x v="1"/>
    <x v="657"/>
    <x v="0"/>
    <x v="3"/>
    <x v="3"/>
    <x v="0"/>
    <x v="2"/>
    <x v="2"/>
    <x v="2"/>
    <x v="1"/>
    <n v="42"/>
    <n v="0.15"/>
    <n v="142.80000000000001"/>
    <n v="46.8"/>
    <x v="0"/>
    <x v="1"/>
    <x v="0"/>
    <n v="4.4000000000000004"/>
  </r>
  <r>
    <x v="743"/>
    <x v="81"/>
    <x v="658"/>
    <x v="0"/>
    <x v="6"/>
    <x v="6"/>
    <x v="3"/>
    <x v="5"/>
    <x v="9"/>
    <x v="0"/>
    <x v="3"/>
    <n v="65"/>
    <n v="0.05"/>
    <n v="308.75"/>
    <n v="118.75"/>
    <x v="0"/>
    <x v="2"/>
    <x v="1"/>
    <n v="2.5"/>
  </r>
  <r>
    <x v="744"/>
    <x v="319"/>
    <x v="659"/>
    <x v="0"/>
    <x v="3"/>
    <x v="3"/>
    <x v="0"/>
    <x v="2"/>
    <x v="6"/>
    <x v="0"/>
    <x v="3"/>
    <n v="42"/>
    <n v="0.05"/>
    <n v="199.5"/>
    <n v="79.5"/>
    <x v="1"/>
    <x v="1"/>
    <x v="1"/>
    <n v="3.5"/>
  </r>
  <r>
    <x v="745"/>
    <x v="46"/>
    <x v="660"/>
    <x v="1"/>
    <x v="0"/>
    <x v="0"/>
    <x v="0"/>
    <x v="0"/>
    <x v="2"/>
    <x v="1"/>
    <x v="4"/>
    <n v="190"/>
    <n v="0.15"/>
    <n v="323"/>
    <n v="73"/>
    <x v="0"/>
    <x v="1"/>
    <x v="1"/>
    <n v="3.6"/>
  </r>
  <r>
    <x v="746"/>
    <x v="320"/>
    <x v="661"/>
    <x v="1"/>
    <x v="3"/>
    <x v="3"/>
    <x v="0"/>
    <x v="2"/>
    <x v="2"/>
    <x v="2"/>
    <x v="3"/>
    <n v="42"/>
    <n v="0.15"/>
    <n v="178.5"/>
    <n v="58.5"/>
    <x v="0"/>
    <x v="4"/>
    <x v="1"/>
    <n v="4.0999999999999996"/>
  </r>
  <r>
    <x v="747"/>
    <x v="92"/>
    <x v="662"/>
    <x v="0"/>
    <x v="9"/>
    <x v="9"/>
    <x v="0"/>
    <x v="8"/>
    <x v="1"/>
    <x v="1"/>
    <x v="2"/>
    <n v="120"/>
    <n v="0.1"/>
    <n v="324"/>
    <n v="90"/>
    <x v="0"/>
    <x v="1"/>
    <x v="1"/>
    <n v="4.3"/>
  </r>
  <r>
    <x v="748"/>
    <x v="99"/>
    <x v="477"/>
    <x v="0"/>
    <x v="5"/>
    <x v="5"/>
    <x v="3"/>
    <x v="4"/>
    <x v="6"/>
    <x v="0"/>
    <x v="4"/>
    <n v="149"/>
    <n v="0.05"/>
    <n v="283.10000000000002"/>
    <n v="93.1"/>
    <x v="0"/>
    <x v="3"/>
    <x v="1"/>
    <n v="2.8"/>
  </r>
  <r>
    <x v="749"/>
    <x v="129"/>
    <x v="657"/>
    <x v="0"/>
    <x v="8"/>
    <x v="8"/>
    <x v="3"/>
    <x v="7"/>
    <x v="7"/>
    <x v="2"/>
    <x v="3"/>
    <n v="89"/>
    <n v="0.15"/>
    <n v="378.25"/>
    <n v="103.25"/>
    <x v="0"/>
    <x v="0"/>
    <x v="1"/>
    <n v="4.9000000000000004"/>
  </r>
  <r>
    <x v="750"/>
    <x v="216"/>
    <x v="310"/>
    <x v="0"/>
    <x v="3"/>
    <x v="3"/>
    <x v="0"/>
    <x v="2"/>
    <x v="5"/>
    <x v="0"/>
    <x v="2"/>
    <n v="42"/>
    <n v="0.1"/>
    <n v="113.4"/>
    <n v="41.4"/>
    <x v="0"/>
    <x v="1"/>
    <x v="1"/>
    <n v="2.6"/>
  </r>
  <r>
    <x v="751"/>
    <x v="156"/>
    <x v="663"/>
    <x v="0"/>
    <x v="2"/>
    <x v="2"/>
    <x v="0"/>
    <x v="2"/>
    <x v="7"/>
    <x v="1"/>
    <x v="1"/>
    <n v="85"/>
    <n v="0.05"/>
    <n v="323"/>
    <n v="115"/>
    <x v="0"/>
    <x v="2"/>
    <x v="1"/>
    <n v="4.4000000000000004"/>
  </r>
  <r>
    <x v="752"/>
    <x v="94"/>
    <x v="44"/>
    <x v="0"/>
    <x v="8"/>
    <x v="8"/>
    <x v="3"/>
    <x v="7"/>
    <x v="4"/>
    <x v="1"/>
    <x v="1"/>
    <n v="89"/>
    <n v="0"/>
    <n v="356"/>
    <n v="136"/>
    <x v="0"/>
    <x v="2"/>
    <x v="1"/>
    <n v="2.7"/>
  </r>
  <r>
    <x v="753"/>
    <x v="190"/>
    <x v="664"/>
    <x v="1"/>
    <x v="1"/>
    <x v="1"/>
    <x v="1"/>
    <x v="1"/>
    <x v="8"/>
    <x v="2"/>
    <x v="0"/>
    <n v="18"/>
    <n v="0.2"/>
    <n v="14.4"/>
    <n v="5.4"/>
    <x v="0"/>
    <x v="3"/>
    <x v="1"/>
    <n v="4.5999999999999996"/>
  </r>
  <r>
    <x v="754"/>
    <x v="22"/>
    <x v="665"/>
    <x v="0"/>
    <x v="2"/>
    <x v="2"/>
    <x v="0"/>
    <x v="2"/>
    <x v="8"/>
    <x v="2"/>
    <x v="0"/>
    <n v="85"/>
    <n v="0.15"/>
    <n v="72.25"/>
    <n v="20.25"/>
    <x v="1"/>
    <x v="4"/>
    <x v="1"/>
    <n v="4.3"/>
  </r>
  <r>
    <x v="755"/>
    <x v="226"/>
    <x v="666"/>
    <x v="0"/>
    <x v="6"/>
    <x v="6"/>
    <x v="3"/>
    <x v="5"/>
    <x v="6"/>
    <x v="2"/>
    <x v="3"/>
    <n v="65"/>
    <n v="0.05"/>
    <n v="308.75"/>
    <n v="118.75"/>
    <x v="2"/>
    <x v="1"/>
    <x v="1"/>
    <n v="4.4000000000000004"/>
  </r>
  <r>
    <x v="756"/>
    <x v="321"/>
    <x v="667"/>
    <x v="0"/>
    <x v="1"/>
    <x v="1"/>
    <x v="1"/>
    <x v="1"/>
    <x v="2"/>
    <x v="0"/>
    <x v="3"/>
    <n v="18"/>
    <n v="0.1"/>
    <n v="81"/>
    <n v="36"/>
    <x v="3"/>
    <x v="4"/>
    <x v="1"/>
    <n v="4.9000000000000004"/>
  </r>
  <r>
    <x v="757"/>
    <x v="276"/>
    <x v="668"/>
    <x v="1"/>
    <x v="5"/>
    <x v="5"/>
    <x v="3"/>
    <x v="4"/>
    <x v="1"/>
    <x v="1"/>
    <x v="3"/>
    <n v="149"/>
    <n v="0.15"/>
    <n v="633.25"/>
    <n v="158.25"/>
    <x v="0"/>
    <x v="0"/>
    <x v="1"/>
    <n v="3.6"/>
  </r>
  <r>
    <x v="758"/>
    <x v="212"/>
    <x v="669"/>
    <x v="0"/>
    <x v="6"/>
    <x v="6"/>
    <x v="3"/>
    <x v="5"/>
    <x v="8"/>
    <x v="1"/>
    <x v="1"/>
    <n v="65"/>
    <n v="0.05"/>
    <n v="247"/>
    <n v="95"/>
    <x v="0"/>
    <x v="4"/>
    <x v="0"/>
    <n v="4.5"/>
  </r>
  <r>
    <x v="759"/>
    <x v="88"/>
    <x v="670"/>
    <x v="0"/>
    <x v="6"/>
    <x v="6"/>
    <x v="3"/>
    <x v="5"/>
    <x v="1"/>
    <x v="0"/>
    <x v="0"/>
    <n v="65"/>
    <n v="0.15"/>
    <n v="55.25"/>
    <n v="17.25"/>
    <x v="0"/>
    <x v="2"/>
    <x v="1"/>
    <n v="3.6"/>
  </r>
  <r>
    <x v="760"/>
    <x v="258"/>
    <x v="671"/>
    <x v="1"/>
    <x v="0"/>
    <x v="0"/>
    <x v="0"/>
    <x v="0"/>
    <x v="0"/>
    <x v="1"/>
    <x v="4"/>
    <n v="190"/>
    <n v="0.2"/>
    <n v="304"/>
    <n v="54"/>
    <x v="0"/>
    <x v="0"/>
    <x v="1"/>
    <n v="4"/>
  </r>
  <r>
    <x v="761"/>
    <x v="322"/>
    <x v="672"/>
    <x v="0"/>
    <x v="6"/>
    <x v="6"/>
    <x v="3"/>
    <x v="5"/>
    <x v="7"/>
    <x v="2"/>
    <x v="2"/>
    <n v="65"/>
    <n v="0"/>
    <n v="195"/>
    <n v="81"/>
    <x v="0"/>
    <x v="1"/>
    <x v="0"/>
    <n v="4.3"/>
  </r>
  <r>
    <x v="762"/>
    <x v="116"/>
    <x v="673"/>
    <x v="0"/>
    <x v="11"/>
    <x v="11"/>
    <x v="1"/>
    <x v="10"/>
    <x v="2"/>
    <x v="0"/>
    <x v="2"/>
    <n v="12"/>
    <n v="0.15"/>
    <n v="30.6"/>
    <n v="12.6"/>
    <x v="0"/>
    <x v="2"/>
    <x v="1"/>
    <n v="3.5"/>
  </r>
  <r>
    <x v="763"/>
    <x v="105"/>
    <x v="674"/>
    <x v="0"/>
    <x v="8"/>
    <x v="8"/>
    <x v="3"/>
    <x v="7"/>
    <x v="8"/>
    <x v="2"/>
    <x v="4"/>
    <n v="89"/>
    <n v="0"/>
    <n v="178"/>
    <n v="68"/>
    <x v="0"/>
    <x v="2"/>
    <x v="0"/>
    <n v="3"/>
  </r>
  <r>
    <x v="764"/>
    <x v="256"/>
    <x v="675"/>
    <x v="0"/>
    <x v="8"/>
    <x v="8"/>
    <x v="3"/>
    <x v="7"/>
    <x v="6"/>
    <x v="1"/>
    <x v="1"/>
    <n v="89"/>
    <n v="0.15"/>
    <n v="302.60000000000002"/>
    <n v="82.6"/>
    <x v="1"/>
    <x v="1"/>
    <x v="0"/>
    <n v="4.5"/>
  </r>
  <r>
    <x v="765"/>
    <x v="94"/>
    <x v="676"/>
    <x v="1"/>
    <x v="3"/>
    <x v="3"/>
    <x v="0"/>
    <x v="2"/>
    <x v="6"/>
    <x v="0"/>
    <x v="3"/>
    <n v="42"/>
    <n v="0.15"/>
    <n v="178.5"/>
    <n v="58.5"/>
    <x v="0"/>
    <x v="4"/>
    <x v="0"/>
    <n v="3.4"/>
  </r>
  <r>
    <x v="766"/>
    <x v="131"/>
    <x v="153"/>
    <x v="1"/>
    <x v="5"/>
    <x v="5"/>
    <x v="3"/>
    <x v="4"/>
    <x v="3"/>
    <x v="0"/>
    <x v="4"/>
    <n v="149"/>
    <n v="0"/>
    <n v="298"/>
    <n v="108"/>
    <x v="1"/>
    <x v="2"/>
    <x v="2"/>
    <n v="4.4000000000000004"/>
  </r>
  <r>
    <x v="767"/>
    <x v="323"/>
    <x v="677"/>
    <x v="1"/>
    <x v="8"/>
    <x v="8"/>
    <x v="3"/>
    <x v="7"/>
    <x v="8"/>
    <x v="1"/>
    <x v="1"/>
    <n v="89"/>
    <n v="0.15"/>
    <n v="302.60000000000002"/>
    <n v="82.6"/>
    <x v="0"/>
    <x v="4"/>
    <x v="0"/>
    <n v="3.6"/>
  </r>
  <r>
    <x v="768"/>
    <x v="303"/>
    <x v="678"/>
    <x v="0"/>
    <x v="9"/>
    <x v="9"/>
    <x v="0"/>
    <x v="8"/>
    <x v="1"/>
    <x v="2"/>
    <x v="2"/>
    <n v="120"/>
    <n v="0.05"/>
    <n v="342"/>
    <n v="108"/>
    <x v="0"/>
    <x v="2"/>
    <x v="1"/>
    <n v="3.1"/>
  </r>
  <r>
    <x v="769"/>
    <x v="324"/>
    <x v="679"/>
    <x v="0"/>
    <x v="0"/>
    <x v="0"/>
    <x v="0"/>
    <x v="0"/>
    <x v="9"/>
    <x v="1"/>
    <x v="3"/>
    <n v="190"/>
    <n v="0.15"/>
    <n v="807.5"/>
    <n v="182.5"/>
    <x v="0"/>
    <x v="3"/>
    <x v="0"/>
    <n v="4.5"/>
  </r>
  <r>
    <x v="770"/>
    <x v="13"/>
    <x v="655"/>
    <x v="0"/>
    <x v="10"/>
    <x v="10"/>
    <x v="2"/>
    <x v="9"/>
    <x v="3"/>
    <x v="2"/>
    <x v="1"/>
    <n v="110"/>
    <n v="0.2"/>
    <n v="352"/>
    <n v="80"/>
    <x v="0"/>
    <x v="1"/>
    <x v="1"/>
    <n v="4"/>
  </r>
  <r>
    <x v="771"/>
    <x v="66"/>
    <x v="302"/>
    <x v="1"/>
    <x v="0"/>
    <x v="0"/>
    <x v="0"/>
    <x v="0"/>
    <x v="9"/>
    <x v="0"/>
    <x v="0"/>
    <n v="190"/>
    <n v="0.2"/>
    <n v="152"/>
    <n v="27"/>
    <x v="0"/>
    <x v="3"/>
    <x v="1"/>
    <n v="3.6"/>
  </r>
  <r>
    <x v="772"/>
    <x v="74"/>
    <x v="680"/>
    <x v="1"/>
    <x v="7"/>
    <x v="7"/>
    <x v="3"/>
    <x v="6"/>
    <x v="2"/>
    <x v="0"/>
    <x v="0"/>
    <n v="799"/>
    <n v="0.2"/>
    <n v="639.20000000000005"/>
    <n v="19.2"/>
    <x v="0"/>
    <x v="4"/>
    <x v="2"/>
    <n v="3.7"/>
  </r>
  <r>
    <x v="773"/>
    <x v="284"/>
    <x v="681"/>
    <x v="0"/>
    <x v="9"/>
    <x v="9"/>
    <x v="0"/>
    <x v="8"/>
    <x v="0"/>
    <x v="1"/>
    <x v="1"/>
    <n v="120"/>
    <n v="0.1"/>
    <n v="432"/>
    <n v="120"/>
    <x v="1"/>
    <x v="3"/>
    <x v="1"/>
    <n v="4.8"/>
  </r>
  <r>
    <x v="774"/>
    <x v="307"/>
    <x v="682"/>
    <x v="0"/>
    <x v="10"/>
    <x v="10"/>
    <x v="2"/>
    <x v="9"/>
    <x v="5"/>
    <x v="0"/>
    <x v="2"/>
    <n v="110"/>
    <n v="0.15"/>
    <n v="280.5"/>
    <n v="76.5"/>
    <x v="0"/>
    <x v="1"/>
    <x v="1"/>
    <n v="3.1"/>
  </r>
  <r>
    <x v="775"/>
    <x v="47"/>
    <x v="683"/>
    <x v="0"/>
    <x v="6"/>
    <x v="6"/>
    <x v="3"/>
    <x v="5"/>
    <x v="4"/>
    <x v="2"/>
    <x v="0"/>
    <n v="65"/>
    <n v="0.2"/>
    <n v="52"/>
    <n v="14"/>
    <x v="0"/>
    <x v="0"/>
    <x v="0"/>
    <n v="3.7"/>
  </r>
  <r>
    <x v="776"/>
    <x v="90"/>
    <x v="684"/>
    <x v="1"/>
    <x v="3"/>
    <x v="3"/>
    <x v="0"/>
    <x v="2"/>
    <x v="1"/>
    <x v="0"/>
    <x v="0"/>
    <n v="42"/>
    <n v="0.1"/>
    <n v="37.799999999999997"/>
    <n v="13.8"/>
    <x v="2"/>
    <x v="0"/>
    <x v="2"/>
    <n v="4.9000000000000004"/>
  </r>
  <r>
    <x v="777"/>
    <x v="325"/>
    <x v="685"/>
    <x v="0"/>
    <x v="8"/>
    <x v="8"/>
    <x v="3"/>
    <x v="7"/>
    <x v="7"/>
    <x v="2"/>
    <x v="0"/>
    <n v="89"/>
    <n v="0.05"/>
    <n v="84.55"/>
    <n v="29.55"/>
    <x v="0"/>
    <x v="0"/>
    <x v="1"/>
    <n v="4.0999999999999996"/>
  </r>
  <r>
    <x v="778"/>
    <x v="326"/>
    <x v="686"/>
    <x v="0"/>
    <x v="3"/>
    <x v="3"/>
    <x v="0"/>
    <x v="2"/>
    <x v="0"/>
    <x v="2"/>
    <x v="2"/>
    <n v="42"/>
    <n v="0.15"/>
    <n v="107.1"/>
    <n v="35.1"/>
    <x v="0"/>
    <x v="2"/>
    <x v="1"/>
    <n v="3.8"/>
  </r>
  <r>
    <x v="779"/>
    <x v="327"/>
    <x v="687"/>
    <x v="0"/>
    <x v="2"/>
    <x v="2"/>
    <x v="0"/>
    <x v="2"/>
    <x v="4"/>
    <x v="2"/>
    <x v="3"/>
    <n v="85"/>
    <n v="0.1"/>
    <n v="382.5"/>
    <n v="122.5"/>
    <x v="0"/>
    <x v="4"/>
    <x v="1"/>
    <n v="4.7"/>
  </r>
  <r>
    <x v="780"/>
    <x v="328"/>
    <x v="347"/>
    <x v="0"/>
    <x v="5"/>
    <x v="5"/>
    <x v="3"/>
    <x v="4"/>
    <x v="9"/>
    <x v="1"/>
    <x v="1"/>
    <n v="149"/>
    <n v="0.2"/>
    <n v="476.8"/>
    <n v="96.8"/>
    <x v="0"/>
    <x v="0"/>
    <x v="1"/>
    <n v="4.4000000000000004"/>
  </r>
  <r>
    <x v="781"/>
    <x v="309"/>
    <x v="688"/>
    <x v="1"/>
    <x v="5"/>
    <x v="5"/>
    <x v="3"/>
    <x v="4"/>
    <x v="3"/>
    <x v="2"/>
    <x v="0"/>
    <n v="149"/>
    <n v="0.05"/>
    <n v="141.55000000000001"/>
    <n v="46.55"/>
    <x v="0"/>
    <x v="2"/>
    <x v="1"/>
    <n v="2.8"/>
  </r>
  <r>
    <x v="782"/>
    <x v="168"/>
    <x v="689"/>
    <x v="1"/>
    <x v="10"/>
    <x v="10"/>
    <x v="2"/>
    <x v="9"/>
    <x v="6"/>
    <x v="1"/>
    <x v="2"/>
    <n v="110"/>
    <n v="0.15"/>
    <n v="280.5"/>
    <n v="76.5"/>
    <x v="0"/>
    <x v="0"/>
    <x v="0"/>
    <n v="3.8"/>
  </r>
  <r>
    <x v="783"/>
    <x v="329"/>
    <x v="690"/>
    <x v="0"/>
    <x v="9"/>
    <x v="9"/>
    <x v="0"/>
    <x v="8"/>
    <x v="9"/>
    <x v="0"/>
    <x v="2"/>
    <n v="120"/>
    <n v="0"/>
    <n v="360"/>
    <n v="126"/>
    <x v="0"/>
    <x v="3"/>
    <x v="0"/>
    <n v="3"/>
  </r>
  <r>
    <x v="784"/>
    <x v="199"/>
    <x v="691"/>
    <x v="1"/>
    <x v="10"/>
    <x v="10"/>
    <x v="2"/>
    <x v="9"/>
    <x v="3"/>
    <x v="2"/>
    <x v="4"/>
    <n v="110"/>
    <n v="0.2"/>
    <n v="176"/>
    <n v="40"/>
    <x v="0"/>
    <x v="0"/>
    <x v="1"/>
    <n v="4.5"/>
  </r>
  <r>
    <x v="785"/>
    <x v="126"/>
    <x v="692"/>
    <x v="0"/>
    <x v="3"/>
    <x v="3"/>
    <x v="0"/>
    <x v="2"/>
    <x v="0"/>
    <x v="0"/>
    <x v="2"/>
    <n v="42"/>
    <n v="0.2"/>
    <n v="100.8"/>
    <n v="28.8"/>
    <x v="0"/>
    <x v="3"/>
    <x v="1"/>
    <n v="3.3"/>
  </r>
  <r>
    <x v="786"/>
    <x v="330"/>
    <x v="693"/>
    <x v="1"/>
    <x v="10"/>
    <x v="10"/>
    <x v="2"/>
    <x v="9"/>
    <x v="8"/>
    <x v="1"/>
    <x v="2"/>
    <n v="110"/>
    <n v="0.2"/>
    <n v="264"/>
    <n v="60"/>
    <x v="0"/>
    <x v="2"/>
    <x v="1"/>
    <n v="2.8"/>
  </r>
  <r>
    <x v="787"/>
    <x v="331"/>
    <x v="694"/>
    <x v="0"/>
    <x v="7"/>
    <x v="7"/>
    <x v="3"/>
    <x v="6"/>
    <x v="8"/>
    <x v="0"/>
    <x v="1"/>
    <n v="799"/>
    <n v="0"/>
    <n v="3196"/>
    <n v="716"/>
    <x v="0"/>
    <x v="3"/>
    <x v="1"/>
    <n v="4.3"/>
  </r>
  <r>
    <x v="788"/>
    <x v="204"/>
    <x v="695"/>
    <x v="1"/>
    <x v="9"/>
    <x v="9"/>
    <x v="0"/>
    <x v="8"/>
    <x v="8"/>
    <x v="0"/>
    <x v="2"/>
    <n v="120"/>
    <n v="0.2"/>
    <n v="288"/>
    <n v="54"/>
    <x v="0"/>
    <x v="4"/>
    <x v="0"/>
    <n v="4"/>
  </r>
  <r>
    <x v="789"/>
    <x v="209"/>
    <x v="696"/>
    <x v="0"/>
    <x v="11"/>
    <x v="11"/>
    <x v="1"/>
    <x v="10"/>
    <x v="9"/>
    <x v="0"/>
    <x v="4"/>
    <n v="12"/>
    <n v="0.15"/>
    <n v="20.399999999999999"/>
    <n v="8.4"/>
    <x v="0"/>
    <x v="2"/>
    <x v="1"/>
    <n v="2.7"/>
  </r>
  <r>
    <x v="790"/>
    <x v="261"/>
    <x v="697"/>
    <x v="0"/>
    <x v="10"/>
    <x v="10"/>
    <x v="2"/>
    <x v="9"/>
    <x v="5"/>
    <x v="2"/>
    <x v="0"/>
    <n v="110"/>
    <n v="0.2"/>
    <n v="88"/>
    <n v="20"/>
    <x v="0"/>
    <x v="0"/>
    <x v="1"/>
    <n v="3.9"/>
  </r>
  <r>
    <x v="791"/>
    <x v="0"/>
    <x v="698"/>
    <x v="1"/>
    <x v="0"/>
    <x v="0"/>
    <x v="0"/>
    <x v="0"/>
    <x v="7"/>
    <x v="1"/>
    <x v="1"/>
    <n v="190"/>
    <n v="0"/>
    <n v="760"/>
    <n v="260"/>
    <x v="2"/>
    <x v="2"/>
    <x v="1"/>
    <n v="4.5999999999999996"/>
  </r>
  <r>
    <x v="792"/>
    <x v="160"/>
    <x v="699"/>
    <x v="0"/>
    <x v="9"/>
    <x v="9"/>
    <x v="0"/>
    <x v="8"/>
    <x v="9"/>
    <x v="1"/>
    <x v="4"/>
    <n v="120"/>
    <n v="0.05"/>
    <n v="228"/>
    <n v="72"/>
    <x v="0"/>
    <x v="1"/>
    <x v="1"/>
    <n v="4.3"/>
  </r>
  <r>
    <x v="793"/>
    <x v="21"/>
    <x v="700"/>
    <x v="0"/>
    <x v="9"/>
    <x v="9"/>
    <x v="0"/>
    <x v="8"/>
    <x v="5"/>
    <x v="2"/>
    <x v="0"/>
    <n v="120"/>
    <n v="0.1"/>
    <n v="108"/>
    <n v="30"/>
    <x v="0"/>
    <x v="1"/>
    <x v="0"/>
    <n v="3.3"/>
  </r>
  <r>
    <x v="794"/>
    <x v="297"/>
    <x v="701"/>
    <x v="0"/>
    <x v="5"/>
    <x v="5"/>
    <x v="3"/>
    <x v="4"/>
    <x v="0"/>
    <x v="2"/>
    <x v="3"/>
    <n v="149"/>
    <n v="0.05"/>
    <n v="707.75"/>
    <n v="232.75"/>
    <x v="0"/>
    <x v="1"/>
    <x v="1"/>
    <n v="2.7"/>
  </r>
  <r>
    <x v="795"/>
    <x v="200"/>
    <x v="154"/>
    <x v="1"/>
    <x v="0"/>
    <x v="0"/>
    <x v="0"/>
    <x v="0"/>
    <x v="3"/>
    <x v="0"/>
    <x v="1"/>
    <n v="190"/>
    <n v="0.2"/>
    <n v="608"/>
    <n v="108"/>
    <x v="0"/>
    <x v="4"/>
    <x v="1"/>
    <n v="4.0999999999999996"/>
  </r>
  <r>
    <x v="796"/>
    <x v="117"/>
    <x v="702"/>
    <x v="0"/>
    <x v="1"/>
    <x v="1"/>
    <x v="1"/>
    <x v="1"/>
    <x v="5"/>
    <x v="0"/>
    <x v="3"/>
    <n v="18"/>
    <n v="0.15"/>
    <n v="76.5"/>
    <n v="31.5"/>
    <x v="0"/>
    <x v="3"/>
    <x v="1"/>
    <n v="2.9"/>
  </r>
  <r>
    <x v="797"/>
    <x v="274"/>
    <x v="507"/>
    <x v="1"/>
    <x v="7"/>
    <x v="7"/>
    <x v="3"/>
    <x v="6"/>
    <x v="0"/>
    <x v="1"/>
    <x v="2"/>
    <n v="799"/>
    <n v="0.05"/>
    <n v="2277.15"/>
    <n v="417.15"/>
    <x v="0"/>
    <x v="1"/>
    <x v="1"/>
    <n v="4.3"/>
  </r>
  <r>
    <x v="798"/>
    <x v="44"/>
    <x v="703"/>
    <x v="0"/>
    <x v="2"/>
    <x v="2"/>
    <x v="0"/>
    <x v="2"/>
    <x v="5"/>
    <x v="1"/>
    <x v="0"/>
    <n v="85"/>
    <n v="0.05"/>
    <n v="80.75"/>
    <n v="28.75"/>
    <x v="3"/>
    <x v="2"/>
    <x v="1"/>
    <n v="4.4000000000000004"/>
  </r>
  <r>
    <x v="799"/>
    <x v="307"/>
    <x v="704"/>
    <x v="1"/>
    <x v="11"/>
    <x v="11"/>
    <x v="1"/>
    <x v="10"/>
    <x v="3"/>
    <x v="1"/>
    <x v="1"/>
    <n v="12"/>
    <n v="0"/>
    <n v="48"/>
    <n v="24"/>
    <x v="1"/>
    <x v="0"/>
    <x v="1"/>
    <n v="2.9"/>
  </r>
  <r>
    <x v="800"/>
    <x v="37"/>
    <x v="705"/>
    <x v="0"/>
    <x v="2"/>
    <x v="2"/>
    <x v="0"/>
    <x v="2"/>
    <x v="2"/>
    <x v="2"/>
    <x v="0"/>
    <n v="85"/>
    <n v="0"/>
    <n v="85"/>
    <n v="33"/>
    <x v="0"/>
    <x v="2"/>
    <x v="1"/>
    <n v="3"/>
  </r>
  <r>
    <x v="801"/>
    <x v="113"/>
    <x v="706"/>
    <x v="0"/>
    <x v="10"/>
    <x v="10"/>
    <x v="2"/>
    <x v="9"/>
    <x v="2"/>
    <x v="1"/>
    <x v="2"/>
    <n v="110"/>
    <n v="0.05"/>
    <n v="313.5"/>
    <n v="109.5"/>
    <x v="0"/>
    <x v="2"/>
    <x v="1"/>
    <n v="4.2"/>
  </r>
  <r>
    <x v="802"/>
    <x v="315"/>
    <x v="496"/>
    <x v="0"/>
    <x v="4"/>
    <x v="4"/>
    <x v="2"/>
    <x v="3"/>
    <x v="6"/>
    <x v="0"/>
    <x v="1"/>
    <n v="45"/>
    <n v="0"/>
    <n v="180"/>
    <n v="76"/>
    <x v="0"/>
    <x v="3"/>
    <x v="1"/>
    <n v="4.3"/>
  </r>
  <r>
    <x v="803"/>
    <x v="232"/>
    <x v="294"/>
    <x v="1"/>
    <x v="6"/>
    <x v="6"/>
    <x v="3"/>
    <x v="5"/>
    <x v="9"/>
    <x v="2"/>
    <x v="4"/>
    <n v="65"/>
    <n v="0.15"/>
    <n v="110.5"/>
    <n v="34.5"/>
    <x v="0"/>
    <x v="0"/>
    <x v="1"/>
    <n v="2.6"/>
  </r>
  <r>
    <x v="804"/>
    <x v="108"/>
    <x v="707"/>
    <x v="1"/>
    <x v="1"/>
    <x v="1"/>
    <x v="1"/>
    <x v="1"/>
    <x v="8"/>
    <x v="0"/>
    <x v="4"/>
    <n v="18"/>
    <n v="0.2"/>
    <n v="28.8"/>
    <n v="10.8"/>
    <x v="0"/>
    <x v="2"/>
    <x v="0"/>
    <n v="3"/>
  </r>
  <r>
    <x v="805"/>
    <x v="73"/>
    <x v="708"/>
    <x v="0"/>
    <x v="6"/>
    <x v="6"/>
    <x v="3"/>
    <x v="5"/>
    <x v="7"/>
    <x v="1"/>
    <x v="1"/>
    <n v="65"/>
    <n v="0.2"/>
    <n v="208"/>
    <n v="56"/>
    <x v="2"/>
    <x v="2"/>
    <x v="1"/>
    <n v="2.9"/>
  </r>
  <r>
    <x v="806"/>
    <x v="279"/>
    <x v="709"/>
    <x v="0"/>
    <x v="5"/>
    <x v="5"/>
    <x v="3"/>
    <x v="4"/>
    <x v="4"/>
    <x v="1"/>
    <x v="1"/>
    <n v="149"/>
    <n v="0.2"/>
    <n v="476.8"/>
    <n v="96.8"/>
    <x v="0"/>
    <x v="2"/>
    <x v="2"/>
    <n v="4.5999999999999996"/>
  </r>
  <r>
    <x v="807"/>
    <x v="332"/>
    <x v="710"/>
    <x v="0"/>
    <x v="9"/>
    <x v="9"/>
    <x v="0"/>
    <x v="8"/>
    <x v="2"/>
    <x v="2"/>
    <x v="4"/>
    <n v="120"/>
    <n v="0.05"/>
    <n v="228"/>
    <n v="72"/>
    <x v="3"/>
    <x v="3"/>
    <x v="1"/>
    <n v="3.3"/>
  </r>
  <r>
    <x v="808"/>
    <x v="333"/>
    <x v="711"/>
    <x v="0"/>
    <x v="6"/>
    <x v="6"/>
    <x v="3"/>
    <x v="5"/>
    <x v="8"/>
    <x v="2"/>
    <x v="3"/>
    <n v="65"/>
    <n v="0.1"/>
    <n v="292.5"/>
    <n v="102.5"/>
    <x v="0"/>
    <x v="3"/>
    <x v="2"/>
    <n v="2.5"/>
  </r>
  <r>
    <x v="809"/>
    <x v="95"/>
    <x v="712"/>
    <x v="1"/>
    <x v="4"/>
    <x v="4"/>
    <x v="2"/>
    <x v="3"/>
    <x v="0"/>
    <x v="0"/>
    <x v="2"/>
    <n v="45"/>
    <n v="0"/>
    <n v="135"/>
    <n v="57"/>
    <x v="0"/>
    <x v="0"/>
    <x v="1"/>
    <n v="3.2"/>
  </r>
  <r>
    <x v="810"/>
    <x v="211"/>
    <x v="713"/>
    <x v="0"/>
    <x v="8"/>
    <x v="8"/>
    <x v="3"/>
    <x v="7"/>
    <x v="3"/>
    <x v="1"/>
    <x v="4"/>
    <n v="89"/>
    <n v="0.05"/>
    <n v="169.1"/>
    <n v="59.1"/>
    <x v="0"/>
    <x v="4"/>
    <x v="0"/>
    <n v="2.9"/>
  </r>
  <r>
    <x v="811"/>
    <x v="334"/>
    <x v="624"/>
    <x v="1"/>
    <x v="9"/>
    <x v="9"/>
    <x v="0"/>
    <x v="8"/>
    <x v="1"/>
    <x v="0"/>
    <x v="1"/>
    <n v="120"/>
    <n v="0.15"/>
    <n v="408"/>
    <n v="96"/>
    <x v="0"/>
    <x v="3"/>
    <x v="1"/>
    <n v="4.9000000000000004"/>
  </r>
  <r>
    <x v="812"/>
    <x v="287"/>
    <x v="714"/>
    <x v="0"/>
    <x v="1"/>
    <x v="1"/>
    <x v="1"/>
    <x v="1"/>
    <x v="1"/>
    <x v="1"/>
    <x v="0"/>
    <n v="18"/>
    <n v="0.2"/>
    <n v="14.4"/>
    <n v="5.4"/>
    <x v="0"/>
    <x v="2"/>
    <x v="1"/>
    <n v="3.1"/>
  </r>
  <r>
    <x v="813"/>
    <x v="335"/>
    <x v="715"/>
    <x v="1"/>
    <x v="11"/>
    <x v="11"/>
    <x v="1"/>
    <x v="10"/>
    <x v="3"/>
    <x v="1"/>
    <x v="0"/>
    <n v="12"/>
    <n v="0.2"/>
    <n v="9.6"/>
    <n v="3.6"/>
    <x v="0"/>
    <x v="4"/>
    <x v="0"/>
    <n v="3.1"/>
  </r>
  <r>
    <x v="814"/>
    <x v="191"/>
    <x v="716"/>
    <x v="0"/>
    <x v="0"/>
    <x v="0"/>
    <x v="0"/>
    <x v="0"/>
    <x v="0"/>
    <x v="0"/>
    <x v="2"/>
    <n v="190"/>
    <n v="0.2"/>
    <n v="456"/>
    <n v="81"/>
    <x v="0"/>
    <x v="4"/>
    <x v="0"/>
    <n v="4.0999999999999996"/>
  </r>
  <r>
    <x v="815"/>
    <x v="226"/>
    <x v="717"/>
    <x v="0"/>
    <x v="9"/>
    <x v="9"/>
    <x v="0"/>
    <x v="8"/>
    <x v="8"/>
    <x v="1"/>
    <x v="1"/>
    <n v="120"/>
    <n v="0.15"/>
    <n v="408"/>
    <n v="96"/>
    <x v="0"/>
    <x v="3"/>
    <x v="2"/>
    <n v="4.5"/>
  </r>
  <r>
    <x v="816"/>
    <x v="253"/>
    <x v="718"/>
    <x v="0"/>
    <x v="6"/>
    <x v="6"/>
    <x v="3"/>
    <x v="5"/>
    <x v="7"/>
    <x v="0"/>
    <x v="2"/>
    <n v="65"/>
    <n v="0.15"/>
    <n v="165.75"/>
    <n v="51.75"/>
    <x v="0"/>
    <x v="3"/>
    <x v="1"/>
    <n v="4.8"/>
  </r>
  <r>
    <x v="817"/>
    <x v="65"/>
    <x v="719"/>
    <x v="0"/>
    <x v="7"/>
    <x v="7"/>
    <x v="3"/>
    <x v="6"/>
    <x v="1"/>
    <x v="2"/>
    <x v="0"/>
    <n v="799"/>
    <n v="0.1"/>
    <n v="719.1"/>
    <n v="99.1"/>
    <x v="0"/>
    <x v="3"/>
    <x v="1"/>
    <n v="4.5999999999999996"/>
  </r>
  <r>
    <x v="818"/>
    <x v="10"/>
    <x v="720"/>
    <x v="0"/>
    <x v="10"/>
    <x v="10"/>
    <x v="2"/>
    <x v="9"/>
    <x v="2"/>
    <x v="2"/>
    <x v="2"/>
    <n v="110"/>
    <n v="0.15"/>
    <n v="280.5"/>
    <n v="76.5"/>
    <x v="0"/>
    <x v="0"/>
    <x v="1"/>
    <n v="4.7"/>
  </r>
  <r>
    <x v="819"/>
    <x v="247"/>
    <x v="721"/>
    <x v="1"/>
    <x v="9"/>
    <x v="9"/>
    <x v="0"/>
    <x v="8"/>
    <x v="8"/>
    <x v="0"/>
    <x v="1"/>
    <n v="120"/>
    <n v="0"/>
    <n v="480"/>
    <n v="168"/>
    <x v="0"/>
    <x v="0"/>
    <x v="1"/>
    <n v="3.5"/>
  </r>
  <r>
    <x v="820"/>
    <x v="129"/>
    <x v="722"/>
    <x v="1"/>
    <x v="3"/>
    <x v="3"/>
    <x v="0"/>
    <x v="2"/>
    <x v="3"/>
    <x v="1"/>
    <x v="0"/>
    <n v="42"/>
    <n v="0.05"/>
    <n v="39.9"/>
    <n v="15.9"/>
    <x v="0"/>
    <x v="2"/>
    <x v="0"/>
    <n v="3.5"/>
  </r>
  <r>
    <x v="821"/>
    <x v="144"/>
    <x v="129"/>
    <x v="0"/>
    <x v="10"/>
    <x v="10"/>
    <x v="2"/>
    <x v="9"/>
    <x v="7"/>
    <x v="1"/>
    <x v="4"/>
    <n v="110"/>
    <n v="0"/>
    <n v="220"/>
    <n v="84"/>
    <x v="3"/>
    <x v="3"/>
    <x v="0"/>
    <n v="2.9"/>
  </r>
  <r>
    <x v="822"/>
    <x v="114"/>
    <x v="723"/>
    <x v="0"/>
    <x v="10"/>
    <x v="10"/>
    <x v="2"/>
    <x v="9"/>
    <x v="4"/>
    <x v="0"/>
    <x v="3"/>
    <n v="110"/>
    <n v="0.05"/>
    <n v="522.5"/>
    <n v="182.5"/>
    <x v="0"/>
    <x v="1"/>
    <x v="1"/>
    <n v="3.8"/>
  </r>
  <r>
    <x v="823"/>
    <x v="40"/>
    <x v="724"/>
    <x v="1"/>
    <x v="8"/>
    <x v="8"/>
    <x v="3"/>
    <x v="7"/>
    <x v="3"/>
    <x v="0"/>
    <x v="0"/>
    <n v="89"/>
    <n v="0"/>
    <n v="89"/>
    <n v="34"/>
    <x v="0"/>
    <x v="4"/>
    <x v="0"/>
    <n v="3.9"/>
  </r>
  <r>
    <x v="824"/>
    <x v="336"/>
    <x v="725"/>
    <x v="0"/>
    <x v="4"/>
    <x v="4"/>
    <x v="2"/>
    <x v="3"/>
    <x v="7"/>
    <x v="1"/>
    <x v="2"/>
    <n v="45"/>
    <n v="0.1"/>
    <n v="121.5"/>
    <n v="43.5"/>
    <x v="2"/>
    <x v="2"/>
    <x v="2"/>
    <n v="4.5999999999999996"/>
  </r>
  <r>
    <x v="825"/>
    <x v="247"/>
    <x v="726"/>
    <x v="0"/>
    <x v="0"/>
    <x v="0"/>
    <x v="0"/>
    <x v="0"/>
    <x v="2"/>
    <x v="1"/>
    <x v="2"/>
    <n v="190"/>
    <n v="0.1"/>
    <n v="513"/>
    <n v="138"/>
    <x v="0"/>
    <x v="3"/>
    <x v="1"/>
    <n v="3.5"/>
  </r>
  <r>
    <x v="826"/>
    <x v="41"/>
    <x v="727"/>
    <x v="0"/>
    <x v="8"/>
    <x v="8"/>
    <x v="3"/>
    <x v="7"/>
    <x v="4"/>
    <x v="1"/>
    <x v="0"/>
    <n v="89"/>
    <n v="0"/>
    <n v="89"/>
    <n v="34"/>
    <x v="1"/>
    <x v="3"/>
    <x v="1"/>
    <n v="2.7"/>
  </r>
  <r>
    <x v="827"/>
    <x v="261"/>
    <x v="234"/>
    <x v="1"/>
    <x v="11"/>
    <x v="11"/>
    <x v="1"/>
    <x v="10"/>
    <x v="9"/>
    <x v="1"/>
    <x v="2"/>
    <n v="12"/>
    <n v="0.1"/>
    <n v="32.4"/>
    <n v="14.4"/>
    <x v="0"/>
    <x v="4"/>
    <x v="1"/>
    <n v="3.3"/>
  </r>
  <r>
    <x v="828"/>
    <x v="193"/>
    <x v="728"/>
    <x v="0"/>
    <x v="11"/>
    <x v="11"/>
    <x v="1"/>
    <x v="10"/>
    <x v="3"/>
    <x v="2"/>
    <x v="4"/>
    <n v="12"/>
    <n v="0"/>
    <n v="24"/>
    <n v="12"/>
    <x v="0"/>
    <x v="2"/>
    <x v="1"/>
    <n v="4.3"/>
  </r>
  <r>
    <x v="829"/>
    <x v="264"/>
    <x v="729"/>
    <x v="0"/>
    <x v="2"/>
    <x v="2"/>
    <x v="0"/>
    <x v="2"/>
    <x v="1"/>
    <x v="2"/>
    <x v="1"/>
    <n v="85"/>
    <n v="0.2"/>
    <n v="272"/>
    <n v="64"/>
    <x v="0"/>
    <x v="4"/>
    <x v="0"/>
    <n v="3.9"/>
  </r>
  <r>
    <x v="830"/>
    <x v="144"/>
    <x v="349"/>
    <x v="0"/>
    <x v="11"/>
    <x v="11"/>
    <x v="1"/>
    <x v="10"/>
    <x v="2"/>
    <x v="1"/>
    <x v="4"/>
    <n v="12"/>
    <n v="0.1"/>
    <n v="21.6"/>
    <n v="9.6"/>
    <x v="0"/>
    <x v="3"/>
    <x v="1"/>
    <n v="3.5"/>
  </r>
  <r>
    <x v="831"/>
    <x v="325"/>
    <x v="30"/>
    <x v="0"/>
    <x v="5"/>
    <x v="5"/>
    <x v="3"/>
    <x v="4"/>
    <x v="6"/>
    <x v="2"/>
    <x v="0"/>
    <n v="149"/>
    <n v="0.15"/>
    <n v="126.65"/>
    <n v="31.65"/>
    <x v="1"/>
    <x v="4"/>
    <x v="1"/>
    <n v="3.8"/>
  </r>
  <r>
    <x v="832"/>
    <x v="97"/>
    <x v="730"/>
    <x v="0"/>
    <x v="10"/>
    <x v="10"/>
    <x v="2"/>
    <x v="9"/>
    <x v="7"/>
    <x v="1"/>
    <x v="1"/>
    <n v="110"/>
    <n v="0.2"/>
    <n v="352"/>
    <n v="80"/>
    <x v="1"/>
    <x v="0"/>
    <x v="1"/>
    <n v="3.3"/>
  </r>
  <r>
    <x v="833"/>
    <x v="154"/>
    <x v="731"/>
    <x v="1"/>
    <x v="9"/>
    <x v="9"/>
    <x v="0"/>
    <x v="8"/>
    <x v="0"/>
    <x v="2"/>
    <x v="0"/>
    <n v="120"/>
    <n v="0.05"/>
    <n v="114"/>
    <n v="36"/>
    <x v="0"/>
    <x v="1"/>
    <x v="0"/>
    <n v="3.4"/>
  </r>
  <r>
    <x v="834"/>
    <x v="76"/>
    <x v="732"/>
    <x v="0"/>
    <x v="10"/>
    <x v="10"/>
    <x v="2"/>
    <x v="9"/>
    <x v="7"/>
    <x v="0"/>
    <x v="4"/>
    <n v="110"/>
    <n v="0.15"/>
    <n v="187"/>
    <n v="51"/>
    <x v="0"/>
    <x v="3"/>
    <x v="1"/>
    <n v="3"/>
  </r>
  <r>
    <x v="835"/>
    <x v="88"/>
    <x v="733"/>
    <x v="1"/>
    <x v="2"/>
    <x v="2"/>
    <x v="0"/>
    <x v="2"/>
    <x v="4"/>
    <x v="2"/>
    <x v="4"/>
    <n v="85"/>
    <n v="0.05"/>
    <n v="161.5"/>
    <n v="57.5"/>
    <x v="0"/>
    <x v="2"/>
    <x v="0"/>
    <n v="4.4000000000000004"/>
  </r>
  <r>
    <x v="836"/>
    <x v="155"/>
    <x v="256"/>
    <x v="0"/>
    <x v="11"/>
    <x v="11"/>
    <x v="1"/>
    <x v="10"/>
    <x v="2"/>
    <x v="2"/>
    <x v="3"/>
    <n v="12"/>
    <n v="0.1"/>
    <n v="54"/>
    <n v="24"/>
    <x v="0"/>
    <x v="1"/>
    <x v="0"/>
    <n v="4.8"/>
  </r>
  <r>
    <x v="837"/>
    <x v="237"/>
    <x v="734"/>
    <x v="0"/>
    <x v="8"/>
    <x v="8"/>
    <x v="3"/>
    <x v="7"/>
    <x v="5"/>
    <x v="1"/>
    <x v="2"/>
    <n v="89"/>
    <n v="0.05"/>
    <n v="253.65"/>
    <n v="88.65"/>
    <x v="0"/>
    <x v="0"/>
    <x v="1"/>
    <n v="3.7"/>
  </r>
  <r>
    <x v="838"/>
    <x v="280"/>
    <x v="735"/>
    <x v="0"/>
    <x v="8"/>
    <x v="8"/>
    <x v="3"/>
    <x v="7"/>
    <x v="7"/>
    <x v="0"/>
    <x v="3"/>
    <n v="89"/>
    <n v="0.1"/>
    <n v="400.5"/>
    <n v="125.5"/>
    <x v="2"/>
    <x v="2"/>
    <x v="2"/>
    <n v="4.9000000000000004"/>
  </r>
  <r>
    <x v="839"/>
    <x v="215"/>
    <x v="736"/>
    <x v="0"/>
    <x v="7"/>
    <x v="7"/>
    <x v="3"/>
    <x v="6"/>
    <x v="1"/>
    <x v="2"/>
    <x v="1"/>
    <n v="799"/>
    <n v="0.2"/>
    <n v="2556.8000000000002"/>
    <n v="76.8"/>
    <x v="0"/>
    <x v="4"/>
    <x v="0"/>
    <n v="4.9000000000000004"/>
  </r>
  <r>
    <x v="840"/>
    <x v="122"/>
    <x v="737"/>
    <x v="1"/>
    <x v="6"/>
    <x v="6"/>
    <x v="3"/>
    <x v="5"/>
    <x v="6"/>
    <x v="0"/>
    <x v="0"/>
    <n v="65"/>
    <n v="0"/>
    <n v="65"/>
    <n v="27"/>
    <x v="0"/>
    <x v="0"/>
    <x v="1"/>
    <n v="4.0999999999999996"/>
  </r>
  <r>
    <x v="841"/>
    <x v="24"/>
    <x v="738"/>
    <x v="0"/>
    <x v="5"/>
    <x v="5"/>
    <x v="3"/>
    <x v="4"/>
    <x v="2"/>
    <x v="1"/>
    <x v="2"/>
    <n v="149"/>
    <n v="0"/>
    <n v="447"/>
    <n v="162"/>
    <x v="0"/>
    <x v="4"/>
    <x v="2"/>
    <n v="4.4000000000000004"/>
  </r>
  <r>
    <x v="842"/>
    <x v="120"/>
    <x v="739"/>
    <x v="0"/>
    <x v="1"/>
    <x v="1"/>
    <x v="1"/>
    <x v="1"/>
    <x v="7"/>
    <x v="2"/>
    <x v="3"/>
    <n v="18"/>
    <n v="0.05"/>
    <n v="85.5"/>
    <n v="40.5"/>
    <x v="0"/>
    <x v="2"/>
    <x v="0"/>
    <n v="3.1"/>
  </r>
  <r>
    <x v="843"/>
    <x v="117"/>
    <x v="740"/>
    <x v="1"/>
    <x v="10"/>
    <x v="10"/>
    <x v="2"/>
    <x v="9"/>
    <x v="8"/>
    <x v="1"/>
    <x v="3"/>
    <n v="110"/>
    <n v="0.1"/>
    <n v="495"/>
    <n v="155"/>
    <x v="0"/>
    <x v="4"/>
    <x v="1"/>
    <n v="4.5"/>
  </r>
  <r>
    <x v="844"/>
    <x v="336"/>
    <x v="741"/>
    <x v="1"/>
    <x v="10"/>
    <x v="10"/>
    <x v="2"/>
    <x v="9"/>
    <x v="0"/>
    <x v="0"/>
    <x v="0"/>
    <n v="110"/>
    <n v="0.1"/>
    <n v="99"/>
    <n v="31"/>
    <x v="0"/>
    <x v="4"/>
    <x v="1"/>
    <n v="3.2"/>
  </r>
  <r>
    <x v="845"/>
    <x v="210"/>
    <x v="742"/>
    <x v="1"/>
    <x v="7"/>
    <x v="7"/>
    <x v="3"/>
    <x v="6"/>
    <x v="9"/>
    <x v="0"/>
    <x v="3"/>
    <n v="799"/>
    <n v="0.05"/>
    <n v="3795.25"/>
    <n v="695.25"/>
    <x v="2"/>
    <x v="3"/>
    <x v="0"/>
    <n v="4.0999999999999996"/>
  </r>
  <r>
    <x v="846"/>
    <x v="209"/>
    <x v="743"/>
    <x v="0"/>
    <x v="2"/>
    <x v="2"/>
    <x v="0"/>
    <x v="2"/>
    <x v="3"/>
    <x v="1"/>
    <x v="3"/>
    <n v="85"/>
    <n v="0.1"/>
    <n v="382.5"/>
    <n v="122.5"/>
    <x v="0"/>
    <x v="1"/>
    <x v="2"/>
    <n v="4.9000000000000004"/>
  </r>
  <r>
    <x v="847"/>
    <x v="271"/>
    <x v="744"/>
    <x v="0"/>
    <x v="8"/>
    <x v="8"/>
    <x v="3"/>
    <x v="7"/>
    <x v="5"/>
    <x v="1"/>
    <x v="2"/>
    <n v="89"/>
    <n v="0.1"/>
    <n v="240.3"/>
    <n v="75.3"/>
    <x v="0"/>
    <x v="0"/>
    <x v="0"/>
    <n v="4.2"/>
  </r>
  <r>
    <x v="848"/>
    <x v="45"/>
    <x v="745"/>
    <x v="1"/>
    <x v="0"/>
    <x v="0"/>
    <x v="0"/>
    <x v="0"/>
    <x v="7"/>
    <x v="1"/>
    <x v="1"/>
    <n v="190"/>
    <n v="0.2"/>
    <n v="608"/>
    <n v="108"/>
    <x v="0"/>
    <x v="0"/>
    <x v="0"/>
    <n v="2.9"/>
  </r>
  <r>
    <x v="849"/>
    <x v="217"/>
    <x v="355"/>
    <x v="1"/>
    <x v="9"/>
    <x v="9"/>
    <x v="0"/>
    <x v="8"/>
    <x v="4"/>
    <x v="1"/>
    <x v="3"/>
    <n v="120"/>
    <n v="0.15"/>
    <n v="510"/>
    <n v="120"/>
    <x v="0"/>
    <x v="3"/>
    <x v="1"/>
    <n v="2.9"/>
  </r>
  <r>
    <x v="850"/>
    <x v="276"/>
    <x v="746"/>
    <x v="0"/>
    <x v="6"/>
    <x v="6"/>
    <x v="3"/>
    <x v="5"/>
    <x v="8"/>
    <x v="1"/>
    <x v="2"/>
    <n v="65"/>
    <n v="0.1"/>
    <n v="175.5"/>
    <n v="61.5"/>
    <x v="0"/>
    <x v="1"/>
    <x v="1"/>
    <n v="3.7"/>
  </r>
  <r>
    <x v="851"/>
    <x v="194"/>
    <x v="747"/>
    <x v="0"/>
    <x v="2"/>
    <x v="2"/>
    <x v="0"/>
    <x v="2"/>
    <x v="9"/>
    <x v="2"/>
    <x v="4"/>
    <n v="85"/>
    <n v="0.1"/>
    <n v="153"/>
    <n v="49"/>
    <x v="0"/>
    <x v="0"/>
    <x v="1"/>
    <n v="2.8"/>
  </r>
  <r>
    <x v="852"/>
    <x v="212"/>
    <x v="748"/>
    <x v="0"/>
    <x v="4"/>
    <x v="4"/>
    <x v="2"/>
    <x v="3"/>
    <x v="0"/>
    <x v="1"/>
    <x v="1"/>
    <n v="45"/>
    <n v="0.05"/>
    <n v="171"/>
    <n v="67"/>
    <x v="0"/>
    <x v="0"/>
    <x v="0"/>
    <n v="3.6"/>
  </r>
  <r>
    <x v="853"/>
    <x v="180"/>
    <x v="749"/>
    <x v="1"/>
    <x v="11"/>
    <x v="11"/>
    <x v="1"/>
    <x v="10"/>
    <x v="0"/>
    <x v="1"/>
    <x v="4"/>
    <n v="12"/>
    <n v="0.05"/>
    <n v="22.8"/>
    <n v="10.8"/>
    <x v="3"/>
    <x v="2"/>
    <x v="1"/>
    <n v="2.6"/>
  </r>
  <r>
    <x v="854"/>
    <x v="337"/>
    <x v="750"/>
    <x v="0"/>
    <x v="2"/>
    <x v="2"/>
    <x v="0"/>
    <x v="2"/>
    <x v="3"/>
    <x v="1"/>
    <x v="1"/>
    <n v="85"/>
    <n v="0.15"/>
    <n v="289"/>
    <n v="81"/>
    <x v="2"/>
    <x v="1"/>
    <x v="1"/>
    <n v="4.8"/>
  </r>
  <r>
    <x v="855"/>
    <x v="227"/>
    <x v="751"/>
    <x v="0"/>
    <x v="3"/>
    <x v="3"/>
    <x v="0"/>
    <x v="2"/>
    <x v="7"/>
    <x v="0"/>
    <x v="2"/>
    <n v="42"/>
    <n v="0.05"/>
    <n v="119.7"/>
    <n v="47.7"/>
    <x v="3"/>
    <x v="1"/>
    <x v="1"/>
    <n v="3.2"/>
  </r>
  <r>
    <x v="856"/>
    <x v="50"/>
    <x v="504"/>
    <x v="0"/>
    <x v="5"/>
    <x v="5"/>
    <x v="3"/>
    <x v="4"/>
    <x v="4"/>
    <x v="2"/>
    <x v="2"/>
    <n v="149"/>
    <n v="0.15"/>
    <n v="379.95"/>
    <n v="94.95"/>
    <x v="0"/>
    <x v="3"/>
    <x v="1"/>
    <n v="3.7"/>
  </r>
  <r>
    <x v="857"/>
    <x v="338"/>
    <x v="752"/>
    <x v="0"/>
    <x v="2"/>
    <x v="2"/>
    <x v="0"/>
    <x v="2"/>
    <x v="9"/>
    <x v="1"/>
    <x v="3"/>
    <n v="85"/>
    <n v="0.2"/>
    <n v="340"/>
    <n v="80"/>
    <x v="0"/>
    <x v="1"/>
    <x v="1"/>
    <n v="4.7"/>
  </r>
  <r>
    <x v="858"/>
    <x v="44"/>
    <x v="625"/>
    <x v="0"/>
    <x v="2"/>
    <x v="2"/>
    <x v="0"/>
    <x v="2"/>
    <x v="7"/>
    <x v="1"/>
    <x v="0"/>
    <n v="85"/>
    <n v="0.05"/>
    <n v="80.75"/>
    <n v="28.75"/>
    <x v="0"/>
    <x v="0"/>
    <x v="1"/>
    <n v="4.3"/>
  </r>
  <r>
    <x v="859"/>
    <x v="315"/>
    <x v="753"/>
    <x v="1"/>
    <x v="6"/>
    <x v="6"/>
    <x v="3"/>
    <x v="5"/>
    <x v="2"/>
    <x v="0"/>
    <x v="4"/>
    <n v="65"/>
    <n v="0.05"/>
    <n v="123.5"/>
    <n v="47.5"/>
    <x v="2"/>
    <x v="4"/>
    <x v="1"/>
    <n v="4.3"/>
  </r>
  <r>
    <x v="860"/>
    <x v="339"/>
    <x v="754"/>
    <x v="1"/>
    <x v="2"/>
    <x v="2"/>
    <x v="0"/>
    <x v="2"/>
    <x v="0"/>
    <x v="2"/>
    <x v="3"/>
    <n v="85"/>
    <n v="0.15"/>
    <n v="361.25"/>
    <n v="101.25"/>
    <x v="0"/>
    <x v="3"/>
    <x v="1"/>
    <n v="4.4000000000000004"/>
  </r>
  <r>
    <x v="861"/>
    <x v="120"/>
    <x v="755"/>
    <x v="0"/>
    <x v="10"/>
    <x v="10"/>
    <x v="2"/>
    <x v="9"/>
    <x v="7"/>
    <x v="2"/>
    <x v="2"/>
    <n v="110"/>
    <n v="0.05"/>
    <n v="313.5"/>
    <n v="109.5"/>
    <x v="0"/>
    <x v="4"/>
    <x v="1"/>
    <n v="2.8"/>
  </r>
  <r>
    <x v="862"/>
    <x v="92"/>
    <x v="756"/>
    <x v="1"/>
    <x v="0"/>
    <x v="0"/>
    <x v="0"/>
    <x v="0"/>
    <x v="3"/>
    <x v="2"/>
    <x v="1"/>
    <n v="190"/>
    <n v="0"/>
    <n v="760"/>
    <n v="260"/>
    <x v="2"/>
    <x v="2"/>
    <x v="0"/>
    <n v="4.5999999999999996"/>
  </r>
  <r>
    <x v="863"/>
    <x v="21"/>
    <x v="364"/>
    <x v="0"/>
    <x v="2"/>
    <x v="2"/>
    <x v="0"/>
    <x v="2"/>
    <x v="2"/>
    <x v="2"/>
    <x v="0"/>
    <n v="85"/>
    <n v="0.05"/>
    <n v="80.75"/>
    <n v="28.75"/>
    <x v="0"/>
    <x v="2"/>
    <x v="0"/>
    <n v="3.9"/>
  </r>
  <r>
    <x v="864"/>
    <x v="70"/>
    <x v="366"/>
    <x v="0"/>
    <x v="6"/>
    <x v="6"/>
    <x v="3"/>
    <x v="5"/>
    <x v="6"/>
    <x v="1"/>
    <x v="3"/>
    <n v="65"/>
    <n v="0.15"/>
    <n v="276.25"/>
    <n v="86.25"/>
    <x v="0"/>
    <x v="0"/>
    <x v="1"/>
    <n v="4.4000000000000004"/>
  </r>
  <r>
    <x v="865"/>
    <x v="32"/>
    <x v="757"/>
    <x v="0"/>
    <x v="3"/>
    <x v="3"/>
    <x v="0"/>
    <x v="2"/>
    <x v="8"/>
    <x v="0"/>
    <x v="3"/>
    <n v="42"/>
    <n v="0.2"/>
    <n v="168"/>
    <n v="48"/>
    <x v="0"/>
    <x v="3"/>
    <x v="1"/>
    <n v="4.3"/>
  </r>
  <r>
    <x v="866"/>
    <x v="144"/>
    <x v="758"/>
    <x v="1"/>
    <x v="6"/>
    <x v="6"/>
    <x v="3"/>
    <x v="5"/>
    <x v="9"/>
    <x v="2"/>
    <x v="2"/>
    <n v="65"/>
    <n v="0"/>
    <n v="195"/>
    <n v="81"/>
    <x v="0"/>
    <x v="3"/>
    <x v="2"/>
    <n v="2.6"/>
  </r>
  <r>
    <x v="867"/>
    <x v="183"/>
    <x v="759"/>
    <x v="0"/>
    <x v="5"/>
    <x v="5"/>
    <x v="3"/>
    <x v="4"/>
    <x v="1"/>
    <x v="2"/>
    <x v="3"/>
    <n v="149"/>
    <n v="0.1"/>
    <n v="670.5"/>
    <n v="195.5"/>
    <x v="0"/>
    <x v="2"/>
    <x v="2"/>
    <n v="4.4000000000000004"/>
  </r>
  <r>
    <x v="868"/>
    <x v="311"/>
    <x v="233"/>
    <x v="1"/>
    <x v="5"/>
    <x v="5"/>
    <x v="3"/>
    <x v="4"/>
    <x v="1"/>
    <x v="1"/>
    <x v="0"/>
    <n v="149"/>
    <n v="0.15"/>
    <n v="126.65"/>
    <n v="31.65"/>
    <x v="0"/>
    <x v="3"/>
    <x v="1"/>
    <n v="3.7"/>
  </r>
  <r>
    <x v="869"/>
    <x v="263"/>
    <x v="358"/>
    <x v="0"/>
    <x v="0"/>
    <x v="0"/>
    <x v="0"/>
    <x v="0"/>
    <x v="4"/>
    <x v="2"/>
    <x v="4"/>
    <n v="190"/>
    <n v="0.2"/>
    <n v="304"/>
    <n v="54"/>
    <x v="0"/>
    <x v="1"/>
    <x v="1"/>
    <n v="2.7"/>
  </r>
  <r>
    <x v="870"/>
    <x v="14"/>
    <x v="760"/>
    <x v="1"/>
    <x v="6"/>
    <x v="6"/>
    <x v="3"/>
    <x v="5"/>
    <x v="1"/>
    <x v="0"/>
    <x v="3"/>
    <n v="65"/>
    <n v="0.1"/>
    <n v="292.5"/>
    <n v="102.5"/>
    <x v="0"/>
    <x v="2"/>
    <x v="1"/>
    <n v="2.9"/>
  </r>
  <r>
    <x v="871"/>
    <x v="31"/>
    <x v="761"/>
    <x v="0"/>
    <x v="2"/>
    <x v="2"/>
    <x v="0"/>
    <x v="2"/>
    <x v="3"/>
    <x v="2"/>
    <x v="1"/>
    <n v="85"/>
    <n v="0.1"/>
    <n v="306"/>
    <n v="98"/>
    <x v="0"/>
    <x v="3"/>
    <x v="1"/>
    <n v="3.7"/>
  </r>
  <r>
    <x v="872"/>
    <x v="1"/>
    <x v="762"/>
    <x v="1"/>
    <x v="11"/>
    <x v="11"/>
    <x v="1"/>
    <x v="10"/>
    <x v="4"/>
    <x v="2"/>
    <x v="3"/>
    <n v="12"/>
    <n v="0.15"/>
    <n v="51"/>
    <n v="21"/>
    <x v="0"/>
    <x v="2"/>
    <x v="2"/>
    <n v="4.4000000000000004"/>
  </r>
  <r>
    <x v="873"/>
    <x v="177"/>
    <x v="763"/>
    <x v="0"/>
    <x v="7"/>
    <x v="7"/>
    <x v="3"/>
    <x v="6"/>
    <x v="2"/>
    <x v="1"/>
    <x v="3"/>
    <n v="799"/>
    <n v="0.1"/>
    <n v="3595.5"/>
    <n v="495.5"/>
    <x v="3"/>
    <x v="0"/>
    <x v="1"/>
    <n v="4.8"/>
  </r>
  <r>
    <x v="874"/>
    <x v="295"/>
    <x v="764"/>
    <x v="0"/>
    <x v="4"/>
    <x v="4"/>
    <x v="2"/>
    <x v="3"/>
    <x v="1"/>
    <x v="2"/>
    <x v="4"/>
    <n v="45"/>
    <n v="0"/>
    <n v="90"/>
    <n v="38"/>
    <x v="0"/>
    <x v="1"/>
    <x v="1"/>
    <n v="3.6"/>
  </r>
  <r>
    <x v="875"/>
    <x v="120"/>
    <x v="765"/>
    <x v="0"/>
    <x v="8"/>
    <x v="8"/>
    <x v="3"/>
    <x v="7"/>
    <x v="3"/>
    <x v="1"/>
    <x v="3"/>
    <n v="89"/>
    <n v="0.05"/>
    <n v="422.75"/>
    <n v="147.75"/>
    <x v="2"/>
    <x v="3"/>
    <x v="1"/>
    <n v="4.5"/>
  </r>
  <r>
    <x v="876"/>
    <x v="318"/>
    <x v="180"/>
    <x v="1"/>
    <x v="2"/>
    <x v="2"/>
    <x v="0"/>
    <x v="2"/>
    <x v="1"/>
    <x v="0"/>
    <x v="2"/>
    <n v="85"/>
    <n v="0"/>
    <n v="255"/>
    <n v="99"/>
    <x v="0"/>
    <x v="3"/>
    <x v="0"/>
    <n v="3"/>
  </r>
  <r>
    <x v="877"/>
    <x v="247"/>
    <x v="766"/>
    <x v="0"/>
    <x v="6"/>
    <x v="6"/>
    <x v="3"/>
    <x v="5"/>
    <x v="1"/>
    <x v="0"/>
    <x v="0"/>
    <n v="65"/>
    <n v="0.2"/>
    <n v="52"/>
    <n v="14"/>
    <x v="0"/>
    <x v="3"/>
    <x v="0"/>
    <n v="4.0999999999999996"/>
  </r>
  <r>
    <x v="878"/>
    <x v="33"/>
    <x v="767"/>
    <x v="1"/>
    <x v="6"/>
    <x v="6"/>
    <x v="3"/>
    <x v="5"/>
    <x v="3"/>
    <x v="0"/>
    <x v="2"/>
    <n v="65"/>
    <n v="0"/>
    <n v="195"/>
    <n v="81"/>
    <x v="0"/>
    <x v="4"/>
    <x v="1"/>
    <n v="3.8"/>
  </r>
  <r>
    <x v="879"/>
    <x v="340"/>
    <x v="768"/>
    <x v="0"/>
    <x v="8"/>
    <x v="8"/>
    <x v="3"/>
    <x v="7"/>
    <x v="9"/>
    <x v="2"/>
    <x v="2"/>
    <n v="89"/>
    <n v="0"/>
    <n v="267"/>
    <n v="102"/>
    <x v="0"/>
    <x v="1"/>
    <x v="0"/>
    <n v="2.6"/>
  </r>
  <r>
    <x v="880"/>
    <x v="331"/>
    <x v="160"/>
    <x v="0"/>
    <x v="3"/>
    <x v="3"/>
    <x v="0"/>
    <x v="2"/>
    <x v="2"/>
    <x v="0"/>
    <x v="0"/>
    <n v="42"/>
    <n v="0.05"/>
    <n v="39.9"/>
    <n v="15.9"/>
    <x v="0"/>
    <x v="4"/>
    <x v="0"/>
    <n v="4.4000000000000004"/>
  </r>
  <r>
    <x v="881"/>
    <x v="341"/>
    <x v="327"/>
    <x v="0"/>
    <x v="5"/>
    <x v="5"/>
    <x v="3"/>
    <x v="4"/>
    <x v="3"/>
    <x v="1"/>
    <x v="0"/>
    <n v="149"/>
    <n v="0.05"/>
    <n v="141.55000000000001"/>
    <n v="46.55"/>
    <x v="0"/>
    <x v="0"/>
    <x v="1"/>
    <n v="3.5"/>
  </r>
  <r>
    <x v="882"/>
    <x v="342"/>
    <x v="769"/>
    <x v="0"/>
    <x v="5"/>
    <x v="5"/>
    <x v="3"/>
    <x v="4"/>
    <x v="0"/>
    <x v="0"/>
    <x v="4"/>
    <n v="149"/>
    <n v="0"/>
    <n v="298"/>
    <n v="108"/>
    <x v="0"/>
    <x v="4"/>
    <x v="1"/>
    <n v="3.2"/>
  </r>
  <r>
    <x v="883"/>
    <x v="343"/>
    <x v="770"/>
    <x v="0"/>
    <x v="3"/>
    <x v="3"/>
    <x v="0"/>
    <x v="2"/>
    <x v="4"/>
    <x v="1"/>
    <x v="3"/>
    <n v="42"/>
    <n v="0"/>
    <n v="210"/>
    <n v="90"/>
    <x v="1"/>
    <x v="3"/>
    <x v="1"/>
    <n v="4"/>
  </r>
  <r>
    <x v="884"/>
    <x v="244"/>
    <x v="771"/>
    <x v="0"/>
    <x v="7"/>
    <x v="7"/>
    <x v="3"/>
    <x v="6"/>
    <x v="5"/>
    <x v="0"/>
    <x v="4"/>
    <n v="799"/>
    <n v="0.2"/>
    <n v="1278.4000000000001"/>
    <n v="38.4"/>
    <x v="0"/>
    <x v="4"/>
    <x v="1"/>
    <n v="4.4000000000000004"/>
  </r>
  <r>
    <x v="885"/>
    <x v="286"/>
    <x v="536"/>
    <x v="0"/>
    <x v="7"/>
    <x v="7"/>
    <x v="3"/>
    <x v="6"/>
    <x v="3"/>
    <x v="2"/>
    <x v="1"/>
    <n v="799"/>
    <n v="0.2"/>
    <n v="2556.8000000000002"/>
    <n v="76.8"/>
    <x v="0"/>
    <x v="3"/>
    <x v="1"/>
    <n v="3.4"/>
  </r>
  <r>
    <x v="886"/>
    <x v="311"/>
    <x v="772"/>
    <x v="0"/>
    <x v="4"/>
    <x v="4"/>
    <x v="2"/>
    <x v="3"/>
    <x v="6"/>
    <x v="0"/>
    <x v="2"/>
    <n v="45"/>
    <n v="0.1"/>
    <n v="121.5"/>
    <n v="43.5"/>
    <x v="0"/>
    <x v="1"/>
    <x v="0"/>
    <n v="3.4"/>
  </r>
  <r>
    <x v="887"/>
    <x v="255"/>
    <x v="604"/>
    <x v="0"/>
    <x v="6"/>
    <x v="6"/>
    <x v="3"/>
    <x v="5"/>
    <x v="6"/>
    <x v="2"/>
    <x v="0"/>
    <n v="65"/>
    <n v="0"/>
    <n v="65"/>
    <n v="27"/>
    <x v="0"/>
    <x v="0"/>
    <x v="1"/>
    <n v="4.2"/>
  </r>
  <r>
    <x v="888"/>
    <x v="30"/>
    <x v="345"/>
    <x v="0"/>
    <x v="7"/>
    <x v="7"/>
    <x v="3"/>
    <x v="6"/>
    <x v="3"/>
    <x v="1"/>
    <x v="0"/>
    <n v="799"/>
    <n v="0.15"/>
    <n v="679.15"/>
    <n v="59.15"/>
    <x v="0"/>
    <x v="0"/>
    <x v="0"/>
    <n v="2.9"/>
  </r>
  <r>
    <x v="889"/>
    <x v="9"/>
    <x v="773"/>
    <x v="0"/>
    <x v="4"/>
    <x v="4"/>
    <x v="2"/>
    <x v="3"/>
    <x v="6"/>
    <x v="2"/>
    <x v="0"/>
    <n v="45"/>
    <n v="0.1"/>
    <n v="40.5"/>
    <n v="14.5"/>
    <x v="0"/>
    <x v="2"/>
    <x v="1"/>
    <n v="4.5999999999999996"/>
  </r>
  <r>
    <x v="890"/>
    <x v="294"/>
    <x v="774"/>
    <x v="1"/>
    <x v="1"/>
    <x v="1"/>
    <x v="1"/>
    <x v="1"/>
    <x v="3"/>
    <x v="0"/>
    <x v="3"/>
    <n v="18"/>
    <n v="0.2"/>
    <n v="72"/>
    <n v="27"/>
    <x v="0"/>
    <x v="3"/>
    <x v="0"/>
    <n v="4.2"/>
  </r>
  <r>
    <x v="891"/>
    <x v="131"/>
    <x v="775"/>
    <x v="0"/>
    <x v="5"/>
    <x v="5"/>
    <x v="3"/>
    <x v="4"/>
    <x v="6"/>
    <x v="0"/>
    <x v="2"/>
    <n v="149"/>
    <n v="0.15"/>
    <n v="379.95"/>
    <n v="94.95"/>
    <x v="0"/>
    <x v="2"/>
    <x v="1"/>
    <n v="4.4000000000000004"/>
  </r>
  <r>
    <x v="892"/>
    <x v="47"/>
    <x v="776"/>
    <x v="1"/>
    <x v="5"/>
    <x v="5"/>
    <x v="3"/>
    <x v="4"/>
    <x v="4"/>
    <x v="0"/>
    <x v="4"/>
    <n v="149"/>
    <n v="0.1"/>
    <n v="268.2"/>
    <n v="78.2"/>
    <x v="0"/>
    <x v="4"/>
    <x v="0"/>
    <n v="2.8"/>
  </r>
  <r>
    <x v="893"/>
    <x v="200"/>
    <x v="777"/>
    <x v="1"/>
    <x v="2"/>
    <x v="2"/>
    <x v="0"/>
    <x v="2"/>
    <x v="6"/>
    <x v="0"/>
    <x v="2"/>
    <n v="85"/>
    <n v="0.05"/>
    <n v="242.25"/>
    <n v="86.25"/>
    <x v="2"/>
    <x v="2"/>
    <x v="0"/>
    <n v="3.4"/>
  </r>
  <r>
    <x v="894"/>
    <x v="317"/>
    <x v="778"/>
    <x v="1"/>
    <x v="4"/>
    <x v="4"/>
    <x v="2"/>
    <x v="3"/>
    <x v="3"/>
    <x v="2"/>
    <x v="2"/>
    <n v="45"/>
    <n v="0.2"/>
    <n v="108"/>
    <n v="30"/>
    <x v="0"/>
    <x v="4"/>
    <x v="1"/>
    <n v="3.1"/>
  </r>
  <r>
    <x v="895"/>
    <x v="217"/>
    <x v="779"/>
    <x v="1"/>
    <x v="10"/>
    <x v="10"/>
    <x v="2"/>
    <x v="9"/>
    <x v="3"/>
    <x v="2"/>
    <x v="2"/>
    <n v="110"/>
    <n v="0.1"/>
    <n v="297"/>
    <n v="93"/>
    <x v="0"/>
    <x v="4"/>
    <x v="1"/>
    <n v="4.8"/>
  </r>
  <r>
    <x v="896"/>
    <x v="1"/>
    <x v="780"/>
    <x v="0"/>
    <x v="0"/>
    <x v="0"/>
    <x v="0"/>
    <x v="0"/>
    <x v="5"/>
    <x v="0"/>
    <x v="4"/>
    <n v="190"/>
    <n v="0.2"/>
    <n v="304"/>
    <n v="54"/>
    <x v="0"/>
    <x v="2"/>
    <x v="1"/>
    <n v="3.7"/>
  </r>
  <r>
    <x v="897"/>
    <x v="52"/>
    <x v="781"/>
    <x v="0"/>
    <x v="0"/>
    <x v="0"/>
    <x v="0"/>
    <x v="0"/>
    <x v="1"/>
    <x v="1"/>
    <x v="3"/>
    <n v="190"/>
    <n v="0.15"/>
    <n v="807.5"/>
    <n v="182.5"/>
    <x v="2"/>
    <x v="4"/>
    <x v="1"/>
    <n v="2.7"/>
  </r>
  <r>
    <x v="898"/>
    <x v="94"/>
    <x v="782"/>
    <x v="1"/>
    <x v="7"/>
    <x v="7"/>
    <x v="3"/>
    <x v="6"/>
    <x v="6"/>
    <x v="0"/>
    <x v="3"/>
    <n v="799"/>
    <n v="0.1"/>
    <n v="3595.5"/>
    <n v="495.5"/>
    <x v="1"/>
    <x v="4"/>
    <x v="1"/>
    <n v="4.5999999999999996"/>
  </r>
  <r>
    <x v="899"/>
    <x v="80"/>
    <x v="783"/>
    <x v="0"/>
    <x v="11"/>
    <x v="11"/>
    <x v="1"/>
    <x v="10"/>
    <x v="4"/>
    <x v="0"/>
    <x v="4"/>
    <n v="12"/>
    <n v="0.05"/>
    <n v="22.8"/>
    <n v="10.8"/>
    <x v="3"/>
    <x v="3"/>
    <x v="1"/>
    <n v="3.2"/>
  </r>
  <r>
    <x v="900"/>
    <x v="310"/>
    <x v="784"/>
    <x v="0"/>
    <x v="1"/>
    <x v="1"/>
    <x v="1"/>
    <x v="1"/>
    <x v="4"/>
    <x v="1"/>
    <x v="2"/>
    <n v="18"/>
    <n v="0"/>
    <n v="54"/>
    <n v="27"/>
    <x v="0"/>
    <x v="1"/>
    <x v="1"/>
    <n v="4.3"/>
  </r>
  <r>
    <x v="901"/>
    <x v="179"/>
    <x v="785"/>
    <x v="0"/>
    <x v="7"/>
    <x v="7"/>
    <x v="3"/>
    <x v="6"/>
    <x v="4"/>
    <x v="1"/>
    <x v="2"/>
    <n v="799"/>
    <n v="0.05"/>
    <n v="2277.15"/>
    <n v="417.15"/>
    <x v="0"/>
    <x v="4"/>
    <x v="1"/>
    <n v="3.9"/>
  </r>
  <r>
    <x v="902"/>
    <x v="45"/>
    <x v="786"/>
    <x v="0"/>
    <x v="8"/>
    <x v="8"/>
    <x v="3"/>
    <x v="7"/>
    <x v="1"/>
    <x v="1"/>
    <x v="3"/>
    <n v="89"/>
    <n v="0.15"/>
    <n v="378.25"/>
    <n v="103.25"/>
    <x v="2"/>
    <x v="1"/>
    <x v="2"/>
    <n v="3"/>
  </r>
  <r>
    <x v="903"/>
    <x v="126"/>
    <x v="787"/>
    <x v="1"/>
    <x v="9"/>
    <x v="9"/>
    <x v="0"/>
    <x v="8"/>
    <x v="1"/>
    <x v="2"/>
    <x v="3"/>
    <n v="120"/>
    <n v="0.1"/>
    <n v="540"/>
    <n v="150"/>
    <x v="0"/>
    <x v="4"/>
    <x v="1"/>
    <n v="4.9000000000000004"/>
  </r>
  <r>
    <x v="904"/>
    <x v="333"/>
    <x v="788"/>
    <x v="1"/>
    <x v="1"/>
    <x v="1"/>
    <x v="1"/>
    <x v="1"/>
    <x v="8"/>
    <x v="2"/>
    <x v="0"/>
    <n v="18"/>
    <n v="0.05"/>
    <n v="17.100000000000001"/>
    <n v="8.1"/>
    <x v="0"/>
    <x v="0"/>
    <x v="1"/>
    <n v="4.2"/>
  </r>
  <r>
    <x v="905"/>
    <x v="207"/>
    <x v="789"/>
    <x v="0"/>
    <x v="11"/>
    <x v="11"/>
    <x v="1"/>
    <x v="10"/>
    <x v="0"/>
    <x v="0"/>
    <x v="0"/>
    <n v="12"/>
    <n v="0.1"/>
    <n v="10.8"/>
    <n v="4.8"/>
    <x v="2"/>
    <x v="4"/>
    <x v="1"/>
    <n v="4.5999999999999996"/>
  </r>
  <r>
    <x v="906"/>
    <x v="183"/>
    <x v="266"/>
    <x v="0"/>
    <x v="3"/>
    <x v="3"/>
    <x v="0"/>
    <x v="2"/>
    <x v="0"/>
    <x v="2"/>
    <x v="4"/>
    <n v="42"/>
    <n v="0.15"/>
    <n v="71.400000000000006"/>
    <n v="23.4"/>
    <x v="0"/>
    <x v="3"/>
    <x v="1"/>
    <n v="4"/>
  </r>
  <r>
    <x v="907"/>
    <x v="234"/>
    <x v="790"/>
    <x v="0"/>
    <x v="7"/>
    <x v="7"/>
    <x v="3"/>
    <x v="6"/>
    <x v="1"/>
    <x v="0"/>
    <x v="2"/>
    <n v="799"/>
    <n v="0.2"/>
    <n v="1917.6"/>
    <n v="57.6"/>
    <x v="0"/>
    <x v="0"/>
    <x v="1"/>
    <n v="4.5"/>
  </r>
  <r>
    <x v="908"/>
    <x v="79"/>
    <x v="791"/>
    <x v="0"/>
    <x v="8"/>
    <x v="8"/>
    <x v="3"/>
    <x v="7"/>
    <x v="9"/>
    <x v="2"/>
    <x v="0"/>
    <n v="89"/>
    <n v="0"/>
    <n v="89"/>
    <n v="34"/>
    <x v="0"/>
    <x v="1"/>
    <x v="1"/>
    <n v="3.4"/>
  </r>
  <r>
    <x v="909"/>
    <x v="120"/>
    <x v="792"/>
    <x v="1"/>
    <x v="4"/>
    <x v="4"/>
    <x v="2"/>
    <x v="3"/>
    <x v="1"/>
    <x v="2"/>
    <x v="3"/>
    <n v="45"/>
    <n v="0.2"/>
    <n v="180"/>
    <n v="50"/>
    <x v="0"/>
    <x v="3"/>
    <x v="1"/>
    <n v="3.1"/>
  </r>
  <r>
    <x v="910"/>
    <x v="342"/>
    <x v="793"/>
    <x v="1"/>
    <x v="8"/>
    <x v="8"/>
    <x v="3"/>
    <x v="7"/>
    <x v="9"/>
    <x v="1"/>
    <x v="3"/>
    <n v="89"/>
    <n v="0.1"/>
    <n v="400.5"/>
    <n v="125.5"/>
    <x v="0"/>
    <x v="2"/>
    <x v="0"/>
    <n v="4.3"/>
  </r>
  <r>
    <x v="911"/>
    <x v="83"/>
    <x v="599"/>
    <x v="1"/>
    <x v="5"/>
    <x v="5"/>
    <x v="3"/>
    <x v="4"/>
    <x v="1"/>
    <x v="2"/>
    <x v="2"/>
    <n v="149"/>
    <n v="0.15"/>
    <n v="379.95"/>
    <n v="94.95"/>
    <x v="0"/>
    <x v="2"/>
    <x v="1"/>
    <n v="4.2"/>
  </r>
  <r>
    <x v="912"/>
    <x v="67"/>
    <x v="794"/>
    <x v="1"/>
    <x v="0"/>
    <x v="0"/>
    <x v="0"/>
    <x v="0"/>
    <x v="7"/>
    <x v="2"/>
    <x v="0"/>
    <n v="190"/>
    <n v="0.05"/>
    <n v="180.5"/>
    <n v="55.5"/>
    <x v="1"/>
    <x v="0"/>
    <x v="0"/>
    <n v="3.1"/>
  </r>
  <r>
    <x v="913"/>
    <x v="208"/>
    <x v="392"/>
    <x v="0"/>
    <x v="3"/>
    <x v="3"/>
    <x v="0"/>
    <x v="2"/>
    <x v="1"/>
    <x v="1"/>
    <x v="1"/>
    <n v="42"/>
    <n v="0.05"/>
    <n v="159.6"/>
    <n v="63.6"/>
    <x v="3"/>
    <x v="2"/>
    <x v="1"/>
    <n v="3.3"/>
  </r>
  <r>
    <x v="914"/>
    <x v="18"/>
    <x v="795"/>
    <x v="0"/>
    <x v="11"/>
    <x v="11"/>
    <x v="1"/>
    <x v="10"/>
    <x v="0"/>
    <x v="2"/>
    <x v="2"/>
    <n v="12"/>
    <n v="0.05"/>
    <n v="34.200000000000003"/>
    <n v="16.2"/>
    <x v="1"/>
    <x v="3"/>
    <x v="1"/>
    <n v="3.1"/>
  </r>
  <r>
    <x v="915"/>
    <x v="231"/>
    <x v="585"/>
    <x v="1"/>
    <x v="2"/>
    <x v="2"/>
    <x v="0"/>
    <x v="2"/>
    <x v="8"/>
    <x v="1"/>
    <x v="0"/>
    <n v="85"/>
    <n v="0.05"/>
    <n v="80.75"/>
    <n v="28.75"/>
    <x v="0"/>
    <x v="2"/>
    <x v="0"/>
    <n v="3"/>
  </r>
  <r>
    <x v="916"/>
    <x v="289"/>
    <x v="796"/>
    <x v="0"/>
    <x v="0"/>
    <x v="0"/>
    <x v="0"/>
    <x v="0"/>
    <x v="4"/>
    <x v="0"/>
    <x v="2"/>
    <n v="190"/>
    <n v="0.15"/>
    <n v="484.5"/>
    <n v="109.5"/>
    <x v="0"/>
    <x v="4"/>
    <x v="1"/>
    <n v="3"/>
  </r>
  <r>
    <x v="917"/>
    <x v="320"/>
    <x v="324"/>
    <x v="0"/>
    <x v="2"/>
    <x v="2"/>
    <x v="0"/>
    <x v="2"/>
    <x v="9"/>
    <x v="0"/>
    <x v="4"/>
    <n v="85"/>
    <n v="0.2"/>
    <n v="136"/>
    <n v="32"/>
    <x v="0"/>
    <x v="1"/>
    <x v="0"/>
    <n v="3.4"/>
  </r>
  <r>
    <x v="918"/>
    <x v="273"/>
    <x v="170"/>
    <x v="1"/>
    <x v="8"/>
    <x v="8"/>
    <x v="3"/>
    <x v="7"/>
    <x v="4"/>
    <x v="1"/>
    <x v="2"/>
    <n v="89"/>
    <n v="0.2"/>
    <n v="213.6"/>
    <n v="48.6"/>
    <x v="0"/>
    <x v="4"/>
    <x v="1"/>
    <n v="3.8"/>
  </r>
  <r>
    <x v="919"/>
    <x v="174"/>
    <x v="797"/>
    <x v="0"/>
    <x v="2"/>
    <x v="2"/>
    <x v="0"/>
    <x v="2"/>
    <x v="1"/>
    <x v="0"/>
    <x v="4"/>
    <n v="85"/>
    <n v="0.1"/>
    <n v="153"/>
    <n v="49"/>
    <x v="0"/>
    <x v="2"/>
    <x v="1"/>
    <n v="2.7"/>
  </r>
  <r>
    <x v="920"/>
    <x v="75"/>
    <x v="798"/>
    <x v="0"/>
    <x v="0"/>
    <x v="0"/>
    <x v="0"/>
    <x v="0"/>
    <x v="8"/>
    <x v="0"/>
    <x v="4"/>
    <n v="190"/>
    <n v="0.15"/>
    <n v="323"/>
    <n v="73"/>
    <x v="0"/>
    <x v="2"/>
    <x v="1"/>
    <n v="4.9000000000000004"/>
  </r>
  <r>
    <x v="921"/>
    <x v="52"/>
    <x v="139"/>
    <x v="0"/>
    <x v="9"/>
    <x v="9"/>
    <x v="0"/>
    <x v="8"/>
    <x v="3"/>
    <x v="2"/>
    <x v="4"/>
    <n v="120"/>
    <n v="0"/>
    <n v="240"/>
    <n v="84"/>
    <x v="0"/>
    <x v="2"/>
    <x v="1"/>
    <n v="3.1"/>
  </r>
  <r>
    <x v="922"/>
    <x v="76"/>
    <x v="534"/>
    <x v="0"/>
    <x v="6"/>
    <x v="6"/>
    <x v="3"/>
    <x v="5"/>
    <x v="0"/>
    <x v="2"/>
    <x v="3"/>
    <n v="65"/>
    <n v="0.1"/>
    <n v="292.5"/>
    <n v="102.5"/>
    <x v="2"/>
    <x v="3"/>
    <x v="0"/>
    <n v="3.4"/>
  </r>
  <r>
    <x v="923"/>
    <x v="31"/>
    <x v="593"/>
    <x v="0"/>
    <x v="6"/>
    <x v="6"/>
    <x v="3"/>
    <x v="5"/>
    <x v="2"/>
    <x v="2"/>
    <x v="2"/>
    <n v="65"/>
    <n v="0.15"/>
    <n v="165.75"/>
    <n v="51.75"/>
    <x v="0"/>
    <x v="2"/>
    <x v="0"/>
    <n v="4.3"/>
  </r>
  <r>
    <x v="924"/>
    <x v="106"/>
    <x v="799"/>
    <x v="1"/>
    <x v="9"/>
    <x v="9"/>
    <x v="0"/>
    <x v="8"/>
    <x v="6"/>
    <x v="1"/>
    <x v="4"/>
    <n v="120"/>
    <n v="0.05"/>
    <n v="228"/>
    <n v="72"/>
    <x v="0"/>
    <x v="1"/>
    <x v="1"/>
    <n v="3.9"/>
  </r>
  <r>
    <x v="925"/>
    <x v="208"/>
    <x v="800"/>
    <x v="1"/>
    <x v="7"/>
    <x v="7"/>
    <x v="3"/>
    <x v="6"/>
    <x v="1"/>
    <x v="1"/>
    <x v="3"/>
    <n v="799"/>
    <n v="0.2"/>
    <n v="3196"/>
    <n v="96"/>
    <x v="0"/>
    <x v="1"/>
    <x v="1"/>
    <n v="4.3"/>
  </r>
  <r>
    <x v="926"/>
    <x v="305"/>
    <x v="801"/>
    <x v="0"/>
    <x v="11"/>
    <x v="11"/>
    <x v="1"/>
    <x v="10"/>
    <x v="6"/>
    <x v="2"/>
    <x v="3"/>
    <n v="12"/>
    <n v="0"/>
    <n v="60"/>
    <n v="30"/>
    <x v="0"/>
    <x v="0"/>
    <x v="1"/>
    <n v="2.6"/>
  </r>
  <r>
    <x v="927"/>
    <x v="344"/>
    <x v="802"/>
    <x v="1"/>
    <x v="6"/>
    <x v="6"/>
    <x v="3"/>
    <x v="5"/>
    <x v="6"/>
    <x v="2"/>
    <x v="0"/>
    <n v="65"/>
    <n v="0.1"/>
    <n v="58.5"/>
    <n v="20.5"/>
    <x v="0"/>
    <x v="1"/>
    <x v="1"/>
    <n v="4.5999999999999996"/>
  </r>
  <r>
    <x v="928"/>
    <x v="115"/>
    <x v="803"/>
    <x v="1"/>
    <x v="3"/>
    <x v="3"/>
    <x v="0"/>
    <x v="2"/>
    <x v="2"/>
    <x v="1"/>
    <x v="3"/>
    <n v="42"/>
    <n v="0.1"/>
    <n v="189"/>
    <n v="69"/>
    <x v="0"/>
    <x v="1"/>
    <x v="1"/>
    <n v="3.4"/>
  </r>
  <r>
    <x v="929"/>
    <x v="106"/>
    <x v="804"/>
    <x v="0"/>
    <x v="2"/>
    <x v="2"/>
    <x v="0"/>
    <x v="2"/>
    <x v="8"/>
    <x v="0"/>
    <x v="3"/>
    <n v="85"/>
    <n v="0.05"/>
    <n v="403.75"/>
    <n v="143.75"/>
    <x v="0"/>
    <x v="0"/>
    <x v="1"/>
    <n v="3.2"/>
  </r>
  <r>
    <x v="930"/>
    <x v="161"/>
    <x v="805"/>
    <x v="0"/>
    <x v="6"/>
    <x v="6"/>
    <x v="3"/>
    <x v="5"/>
    <x v="7"/>
    <x v="2"/>
    <x v="0"/>
    <n v="65"/>
    <n v="0.1"/>
    <n v="58.5"/>
    <n v="20.5"/>
    <x v="0"/>
    <x v="3"/>
    <x v="1"/>
    <n v="2.6"/>
  </r>
  <r>
    <x v="931"/>
    <x v="77"/>
    <x v="806"/>
    <x v="1"/>
    <x v="0"/>
    <x v="0"/>
    <x v="0"/>
    <x v="0"/>
    <x v="2"/>
    <x v="1"/>
    <x v="4"/>
    <n v="190"/>
    <n v="0.2"/>
    <n v="304"/>
    <n v="54"/>
    <x v="0"/>
    <x v="4"/>
    <x v="1"/>
    <n v="3.8"/>
  </r>
  <r>
    <x v="932"/>
    <x v="319"/>
    <x v="807"/>
    <x v="1"/>
    <x v="6"/>
    <x v="6"/>
    <x v="3"/>
    <x v="5"/>
    <x v="0"/>
    <x v="0"/>
    <x v="2"/>
    <n v="65"/>
    <n v="0.1"/>
    <n v="175.5"/>
    <n v="61.5"/>
    <x v="0"/>
    <x v="3"/>
    <x v="0"/>
    <n v="3.1"/>
  </r>
  <r>
    <x v="933"/>
    <x v="8"/>
    <x v="808"/>
    <x v="0"/>
    <x v="10"/>
    <x v="10"/>
    <x v="2"/>
    <x v="9"/>
    <x v="6"/>
    <x v="2"/>
    <x v="3"/>
    <n v="110"/>
    <n v="0.2"/>
    <n v="440"/>
    <n v="100"/>
    <x v="0"/>
    <x v="4"/>
    <x v="0"/>
    <n v="3"/>
  </r>
  <r>
    <x v="934"/>
    <x v="55"/>
    <x v="809"/>
    <x v="0"/>
    <x v="2"/>
    <x v="2"/>
    <x v="0"/>
    <x v="2"/>
    <x v="4"/>
    <x v="0"/>
    <x v="4"/>
    <n v="85"/>
    <n v="0.15"/>
    <n v="144.5"/>
    <n v="40.5"/>
    <x v="0"/>
    <x v="0"/>
    <x v="0"/>
    <n v="3.7"/>
  </r>
  <r>
    <x v="935"/>
    <x v="299"/>
    <x v="489"/>
    <x v="0"/>
    <x v="6"/>
    <x v="6"/>
    <x v="3"/>
    <x v="5"/>
    <x v="6"/>
    <x v="2"/>
    <x v="0"/>
    <n v="65"/>
    <n v="0.05"/>
    <n v="61.75"/>
    <n v="23.75"/>
    <x v="3"/>
    <x v="2"/>
    <x v="0"/>
    <n v="2.8"/>
  </r>
  <r>
    <x v="936"/>
    <x v="250"/>
    <x v="559"/>
    <x v="1"/>
    <x v="5"/>
    <x v="5"/>
    <x v="3"/>
    <x v="4"/>
    <x v="6"/>
    <x v="1"/>
    <x v="3"/>
    <n v="149"/>
    <n v="0.2"/>
    <n v="596"/>
    <n v="121"/>
    <x v="0"/>
    <x v="2"/>
    <x v="1"/>
    <n v="3.7"/>
  </r>
  <r>
    <x v="937"/>
    <x v="241"/>
    <x v="600"/>
    <x v="1"/>
    <x v="0"/>
    <x v="0"/>
    <x v="0"/>
    <x v="0"/>
    <x v="0"/>
    <x v="1"/>
    <x v="0"/>
    <n v="190"/>
    <n v="0.15"/>
    <n v="161.5"/>
    <n v="36.5"/>
    <x v="0"/>
    <x v="1"/>
    <x v="1"/>
    <n v="3"/>
  </r>
  <r>
    <x v="938"/>
    <x v="333"/>
    <x v="810"/>
    <x v="1"/>
    <x v="5"/>
    <x v="5"/>
    <x v="3"/>
    <x v="4"/>
    <x v="1"/>
    <x v="0"/>
    <x v="2"/>
    <n v="149"/>
    <n v="0.2"/>
    <n v="357.6"/>
    <n v="72.599999999999994"/>
    <x v="0"/>
    <x v="0"/>
    <x v="1"/>
    <n v="3.4"/>
  </r>
  <r>
    <x v="939"/>
    <x v="345"/>
    <x v="811"/>
    <x v="0"/>
    <x v="2"/>
    <x v="2"/>
    <x v="0"/>
    <x v="2"/>
    <x v="4"/>
    <x v="1"/>
    <x v="3"/>
    <n v="85"/>
    <n v="0"/>
    <n v="425"/>
    <n v="165"/>
    <x v="3"/>
    <x v="0"/>
    <x v="1"/>
    <n v="2.6"/>
  </r>
  <r>
    <x v="940"/>
    <x v="234"/>
    <x v="812"/>
    <x v="0"/>
    <x v="9"/>
    <x v="9"/>
    <x v="0"/>
    <x v="8"/>
    <x v="1"/>
    <x v="1"/>
    <x v="4"/>
    <n v="120"/>
    <n v="0.15"/>
    <n v="204"/>
    <n v="48"/>
    <x v="0"/>
    <x v="4"/>
    <x v="1"/>
    <n v="3"/>
  </r>
  <r>
    <x v="941"/>
    <x v="329"/>
    <x v="190"/>
    <x v="1"/>
    <x v="7"/>
    <x v="7"/>
    <x v="3"/>
    <x v="6"/>
    <x v="6"/>
    <x v="0"/>
    <x v="2"/>
    <n v="799"/>
    <n v="0"/>
    <n v="2397"/>
    <n v="537"/>
    <x v="0"/>
    <x v="4"/>
    <x v="1"/>
    <n v="2.6"/>
  </r>
  <r>
    <x v="942"/>
    <x v="342"/>
    <x v="813"/>
    <x v="0"/>
    <x v="0"/>
    <x v="0"/>
    <x v="0"/>
    <x v="0"/>
    <x v="9"/>
    <x v="1"/>
    <x v="1"/>
    <n v="190"/>
    <n v="0.2"/>
    <n v="608"/>
    <n v="108"/>
    <x v="0"/>
    <x v="1"/>
    <x v="2"/>
    <n v="3"/>
  </r>
  <r>
    <x v="943"/>
    <x v="73"/>
    <x v="814"/>
    <x v="0"/>
    <x v="4"/>
    <x v="4"/>
    <x v="2"/>
    <x v="3"/>
    <x v="7"/>
    <x v="1"/>
    <x v="4"/>
    <n v="45"/>
    <n v="0"/>
    <n v="90"/>
    <n v="38"/>
    <x v="0"/>
    <x v="0"/>
    <x v="0"/>
    <n v="4.9000000000000004"/>
  </r>
  <r>
    <x v="944"/>
    <x v="313"/>
    <x v="815"/>
    <x v="1"/>
    <x v="10"/>
    <x v="10"/>
    <x v="2"/>
    <x v="9"/>
    <x v="3"/>
    <x v="0"/>
    <x v="0"/>
    <n v="110"/>
    <n v="0.2"/>
    <n v="88"/>
    <n v="20"/>
    <x v="0"/>
    <x v="2"/>
    <x v="1"/>
    <n v="3.6"/>
  </r>
  <r>
    <x v="945"/>
    <x v="302"/>
    <x v="816"/>
    <x v="0"/>
    <x v="9"/>
    <x v="9"/>
    <x v="0"/>
    <x v="8"/>
    <x v="4"/>
    <x v="2"/>
    <x v="4"/>
    <n v="120"/>
    <n v="0.2"/>
    <n v="192"/>
    <n v="36"/>
    <x v="0"/>
    <x v="0"/>
    <x v="1"/>
    <n v="4.0999999999999996"/>
  </r>
  <r>
    <x v="946"/>
    <x v="224"/>
    <x v="817"/>
    <x v="0"/>
    <x v="3"/>
    <x v="3"/>
    <x v="0"/>
    <x v="2"/>
    <x v="7"/>
    <x v="2"/>
    <x v="1"/>
    <n v="42"/>
    <n v="0.1"/>
    <n v="151.19999999999999"/>
    <n v="55.2"/>
    <x v="0"/>
    <x v="0"/>
    <x v="1"/>
    <n v="3.3"/>
  </r>
  <r>
    <x v="947"/>
    <x v="346"/>
    <x v="818"/>
    <x v="0"/>
    <x v="7"/>
    <x v="7"/>
    <x v="3"/>
    <x v="6"/>
    <x v="8"/>
    <x v="0"/>
    <x v="4"/>
    <n v="799"/>
    <n v="0.05"/>
    <n v="1518.1"/>
    <n v="278.10000000000002"/>
    <x v="0"/>
    <x v="4"/>
    <x v="1"/>
    <n v="4.5"/>
  </r>
  <r>
    <x v="948"/>
    <x v="89"/>
    <x v="188"/>
    <x v="0"/>
    <x v="1"/>
    <x v="1"/>
    <x v="1"/>
    <x v="1"/>
    <x v="5"/>
    <x v="0"/>
    <x v="1"/>
    <n v="18"/>
    <n v="0"/>
    <n v="72"/>
    <n v="36"/>
    <x v="1"/>
    <x v="4"/>
    <x v="0"/>
    <n v="4.7"/>
  </r>
  <r>
    <x v="949"/>
    <x v="296"/>
    <x v="495"/>
    <x v="0"/>
    <x v="6"/>
    <x v="6"/>
    <x v="3"/>
    <x v="5"/>
    <x v="1"/>
    <x v="0"/>
    <x v="4"/>
    <n v="65"/>
    <n v="0"/>
    <n v="130"/>
    <n v="54"/>
    <x v="0"/>
    <x v="3"/>
    <x v="1"/>
    <n v="2.8"/>
  </r>
  <r>
    <x v="950"/>
    <x v="191"/>
    <x v="362"/>
    <x v="0"/>
    <x v="9"/>
    <x v="9"/>
    <x v="0"/>
    <x v="8"/>
    <x v="6"/>
    <x v="0"/>
    <x v="1"/>
    <n v="120"/>
    <n v="0.1"/>
    <n v="432"/>
    <n v="120"/>
    <x v="0"/>
    <x v="0"/>
    <x v="1"/>
    <n v="3"/>
  </r>
  <r>
    <x v="951"/>
    <x v="98"/>
    <x v="819"/>
    <x v="0"/>
    <x v="2"/>
    <x v="2"/>
    <x v="0"/>
    <x v="2"/>
    <x v="5"/>
    <x v="0"/>
    <x v="0"/>
    <n v="85"/>
    <n v="0.05"/>
    <n v="80.75"/>
    <n v="28.75"/>
    <x v="0"/>
    <x v="3"/>
    <x v="0"/>
    <n v="3.9"/>
  </r>
  <r>
    <x v="952"/>
    <x v="175"/>
    <x v="820"/>
    <x v="1"/>
    <x v="8"/>
    <x v="8"/>
    <x v="3"/>
    <x v="7"/>
    <x v="2"/>
    <x v="1"/>
    <x v="2"/>
    <n v="89"/>
    <n v="0.1"/>
    <n v="240.3"/>
    <n v="75.3"/>
    <x v="0"/>
    <x v="2"/>
    <x v="1"/>
    <n v="3"/>
  </r>
  <r>
    <x v="953"/>
    <x v="103"/>
    <x v="605"/>
    <x v="0"/>
    <x v="7"/>
    <x v="7"/>
    <x v="3"/>
    <x v="6"/>
    <x v="1"/>
    <x v="1"/>
    <x v="2"/>
    <n v="799"/>
    <n v="0"/>
    <n v="2397"/>
    <n v="537"/>
    <x v="0"/>
    <x v="1"/>
    <x v="1"/>
    <n v="5"/>
  </r>
  <r>
    <x v="954"/>
    <x v="180"/>
    <x v="821"/>
    <x v="0"/>
    <x v="10"/>
    <x v="10"/>
    <x v="2"/>
    <x v="9"/>
    <x v="3"/>
    <x v="2"/>
    <x v="1"/>
    <n v="110"/>
    <n v="0.05"/>
    <n v="418"/>
    <n v="146"/>
    <x v="0"/>
    <x v="2"/>
    <x v="1"/>
    <n v="4.2"/>
  </r>
  <r>
    <x v="955"/>
    <x v="347"/>
    <x v="822"/>
    <x v="1"/>
    <x v="4"/>
    <x v="4"/>
    <x v="2"/>
    <x v="3"/>
    <x v="1"/>
    <x v="2"/>
    <x v="2"/>
    <n v="45"/>
    <n v="0.05"/>
    <n v="128.25"/>
    <n v="50.25"/>
    <x v="0"/>
    <x v="2"/>
    <x v="0"/>
    <n v="3.4"/>
  </r>
  <r>
    <x v="956"/>
    <x v="16"/>
    <x v="823"/>
    <x v="0"/>
    <x v="1"/>
    <x v="1"/>
    <x v="1"/>
    <x v="1"/>
    <x v="9"/>
    <x v="0"/>
    <x v="3"/>
    <n v="18"/>
    <n v="0.15"/>
    <n v="76.5"/>
    <n v="31.5"/>
    <x v="0"/>
    <x v="1"/>
    <x v="0"/>
    <n v="3.2"/>
  </r>
  <r>
    <x v="957"/>
    <x v="258"/>
    <x v="824"/>
    <x v="1"/>
    <x v="8"/>
    <x v="8"/>
    <x v="3"/>
    <x v="7"/>
    <x v="4"/>
    <x v="2"/>
    <x v="2"/>
    <n v="89"/>
    <n v="0.1"/>
    <n v="240.3"/>
    <n v="75.3"/>
    <x v="1"/>
    <x v="1"/>
    <x v="0"/>
    <n v="3.1"/>
  </r>
  <r>
    <x v="958"/>
    <x v="255"/>
    <x v="825"/>
    <x v="0"/>
    <x v="9"/>
    <x v="9"/>
    <x v="0"/>
    <x v="8"/>
    <x v="2"/>
    <x v="0"/>
    <x v="2"/>
    <n v="120"/>
    <n v="0.1"/>
    <n v="324"/>
    <n v="90"/>
    <x v="0"/>
    <x v="4"/>
    <x v="0"/>
    <n v="3.5"/>
  </r>
  <r>
    <x v="959"/>
    <x v="92"/>
    <x v="826"/>
    <x v="0"/>
    <x v="7"/>
    <x v="7"/>
    <x v="3"/>
    <x v="6"/>
    <x v="4"/>
    <x v="0"/>
    <x v="4"/>
    <n v="799"/>
    <n v="0"/>
    <n v="1598"/>
    <n v="358"/>
    <x v="2"/>
    <x v="1"/>
    <x v="1"/>
    <n v="4.5"/>
  </r>
  <r>
    <x v="960"/>
    <x v="314"/>
    <x v="827"/>
    <x v="1"/>
    <x v="8"/>
    <x v="8"/>
    <x v="3"/>
    <x v="7"/>
    <x v="9"/>
    <x v="1"/>
    <x v="4"/>
    <n v="89"/>
    <n v="0"/>
    <n v="178"/>
    <n v="68"/>
    <x v="0"/>
    <x v="4"/>
    <x v="1"/>
    <n v="4.2"/>
  </r>
  <r>
    <x v="961"/>
    <x v="119"/>
    <x v="828"/>
    <x v="1"/>
    <x v="5"/>
    <x v="5"/>
    <x v="3"/>
    <x v="4"/>
    <x v="7"/>
    <x v="1"/>
    <x v="1"/>
    <n v="149"/>
    <n v="0.2"/>
    <n v="476.8"/>
    <n v="96.8"/>
    <x v="0"/>
    <x v="3"/>
    <x v="2"/>
    <n v="2.8"/>
  </r>
  <r>
    <x v="962"/>
    <x v="225"/>
    <x v="829"/>
    <x v="0"/>
    <x v="2"/>
    <x v="2"/>
    <x v="0"/>
    <x v="2"/>
    <x v="9"/>
    <x v="2"/>
    <x v="4"/>
    <n v="85"/>
    <n v="0"/>
    <n v="170"/>
    <n v="66"/>
    <x v="0"/>
    <x v="1"/>
    <x v="0"/>
    <n v="2.9"/>
  </r>
  <r>
    <x v="963"/>
    <x v="96"/>
    <x v="547"/>
    <x v="1"/>
    <x v="2"/>
    <x v="2"/>
    <x v="0"/>
    <x v="2"/>
    <x v="9"/>
    <x v="0"/>
    <x v="3"/>
    <n v="85"/>
    <n v="0.05"/>
    <n v="403.75"/>
    <n v="143.75"/>
    <x v="2"/>
    <x v="2"/>
    <x v="1"/>
    <n v="3.7"/>
  </r>
  <r>
    <x v="964"/>
    <x v="32"/>
    <x v="479"/>
    <x v="0"/>
    <x v="3"/>
    <x v="3"/>
    <x v="0"/>
    <x v="2"/>
    <x v="6"/>
    <x v="2"/>
    <x v="3"/>
    <n v="42"/>
    <n v="0.15"/>
    <n v="178.5"/>
    <n v="58.5"/>
    <x v="0"/>
    <x v="3"/>
    <x v="1"/>
    <n v="4.5"/>
  </r>
  <r>
    <x v="965"/>
    <x v="264"/>
    <x v="396"/>
    <x v="1"/>
    <x v="1"/>
    <x v="1"/>
    <x v="1"/>
    <x v="1"/>
    <x v="3"/>
    <x v="1"/>
    <x v="1"/>
    <n v="18"/>
    <n v="0.2"/>
    <n v="57.6"/>
    <n v="21.6"/>
    <x v="0"/>
    <x v="2"/>
    <x v="1"/>
    <n v="4.9000000000000004"/>
  </r>
  <r>
    <x v="966"/>
    <x v="98"/>
    <x v="345"/>
    <x v="1"/>
    <x v="7"/>
    <x v="7"/>
    <x v="3"/>
    <x v="6"/>
    <x v="8"/>
    <x v="1"/>
    <x v="0"/>
    <n v="799"/>
    <n v="0.05"/>
    <n v="759.05"/>
    <n v="139.05000000000001"/>
    <x v="0"/>
    <x v="3"/>
    <x v="1"/>
    <n v="2.8"/>
  </r>
  <r>
    <x v="967"/>
    <x v="53"/>
    <x v="830"/>
    <x v="1"/>
    <x v="9"/>
    <x v="9"/>
    <x v="0"/>
    <x v="8"/>
    <x v="0"/>
    <x v="2"/>
    <x v="2"/>
    <n v="120"/>
    <n v="0.2"/>
    <n v="288"/>
    <n v="54"/>
    <x v="0"/>
    <x v="2"/>
    <x v="2"/>
    <n v="2.7"/>
  </r>
  <r>
    <x v="968"/>
    <x v="328"/>
    <x v="831"/>
    <x v="0"/>
    <x v="2"/>
    <x v="2"/>
    <x v="0"/>
    <x v="2"/>
    <x v="1"/>
    <x v="0"/>
    <x v="1"/>
    <n v="85"/>
    <n v="0"/>
    <n v="340"/>
    <n v="132"/>
    <x v="0"/>
    <x v="2"/>
    <x v="1"/>
    <n v="4.5"/>
  </r>
  <r>
    <x v="969"/>
    <x v="102"/>
    <x v="832"/>
    <x v="0"/>
    <x v="6"/>
    <x v="6"/>
    <x v="3"/>
    <x v="5"/>
    <x v="0"/>
    <x v="0"/>
    <x v="0"/>
    <n v="65"/>
    <n v="0.15"/>
    <n v="55.25"/>
    <n v="17.25"/>
    <x v="2"/>
    <x v="4"/>
    <x v="1"/>
    <n v="3.7"/>
  </r>
  <r>
    <x v="970"/>
    <x v="226"/>
    <x v="191"/>
    <x v="0"/>
    <x v="10"/>
    <x v="10"/>
    <x v="2"/>
    <x v="9"/>
    <x v="4"/>
    <x v="1"/>
    <x v="0"/>
    <n v="110"/>
    <n v="0.1"/>
    <n v="99"/>
    <n v="31"/>
    <x v="0"/>
    <x v="2"/>
    <x v="0"/>
    <n v="2.8"/>
  </r>
  <r>
    <x v="971"/>
    <x v="228"/>
    <x v="833"/>
    <x v="0"/>
    <x v="9"/>
    <x v="9"/>
    <x v="0"/>
    <x v="8"/>
    <x v="0"/>
    <x v="0"/>
    <x v="3"/>
    <n v="120"/>
    <n v="0.1"/>
    <n v="540"/>
    <n v="150"/>
    <x v="0"/>
    <x v="2"/>
    <x v="2"/>
    <n v="3.8"/>
  </r>
  <r>
    <x v="972"/>
    <x v="60"/>
    <x v="834"/>
    <x v="0"/>
    <x v="6"/>
    <x v="6"/>
    <x v="3"/>
    <x v="5"/>
    <x v="8"/>
    <x v="0"/>
    <x v="0"/>
    <n v="65"/>
    <n v="0.1"/>
    <n v="58.5"/>
    <n v="20.5"/>
    <x v="0"/>
    <x v="3"/>
    <x v="1"/>
    <n v="3.4"/>
  </r>
  <r>
    <x v="973"/>
    <x v="193"/>
    <x v="275"/>
    <x v="0"/>
    <x v="2"/>
    <x v="2"/>
    <x v="0"/>
    <x v="2"/>
    <x v="2"/>
    <x v="2"/>
    <x v="4"/>
    <n v="85"/>
    <n v="0.15"/>
    <n v="144.5"/>
    <n v="40.5"/>
    <x v="0"/>
    <x v="0"/>
    <x v="2"/>
    <n v="3.7"/>
  </r>
  <r>
    <x v="974"/>
    <x v="71"/>
    <x v="575"/>
    <x v="1"/>
    <x v="4"/>
    <x v="4"/>
    <x v="2"/>
    <x v="3"/>
    <x v="3"/>
    <x v="1"/>
    <x v="0"/>
    <n v="45"/>
    <n v="0.1"/>
    <n v="40.5"/>
    <n v="14.5"/>
    <x v="0"/>
    <x v="3"/>
    <x v="1"/>
    <n v="4.8"/>
  </r>
  <r>
    <x v="975"/>
    <x v="348"/>
    <x v="725"/>
    <x v="0"/>
    <x v="2"/>
    <x v="2"/>
    <x v="0"/>
    <x v="2"/>
    <x v="0"/>
    <x v="1"/>
    <x v="2"/>
    <n v="85"/>
    <n v="0"/>
    <n v="255"/>
    <n v="99"/>
    <x v="0"/>
    <x v="1"/>
    <x v="1"/>
    <n v="4.0999999999999996"/>
  </r>
  <r>
    <x v="976"/>
    <x v="235"/>
    <x v="835"/>
    <x v="0"/>
    <x v="5"/>
    <x v="5"/>
    <x v="3"/>
    <x v="4"/>
    <x v="7"/>
    <x v="2"/>
    <x v="0"/>
    <n v="149"/>
    <n v="0.05"/>
    <n v="141.55000000000001"/>
    <n v="46.55"/>
    <x v="0"/>
    <x v="4"/>
    <x v="0"/>
    <n v="3.5"/>
  </r>
  <r>
    <x v="977"/>
    <x v="206"/>
    <x v="836"/>
    <x v="1"/>
    <x v="3"/>
    <x v="3"/>
    <x v="0"/>
    <x v="2"/>
    <x v="2"/>
    <x v="1"/>
    <x v="3"/>
    <n v="42"/>
    <n v="0.15"/>
    <n v="178.5"/>
    <n v="58.5"/>
    <x v="0"/>
    <x v="2"/>
    <x v="1"/>
    <n v="3.9"/>
  </r>
  <r>
    <x v="978"/>
    <x v="224"/>
    <x v="837"/>
    <x v="1"/>
    <x v="1"/>
    <x v="1"/>
    <x v="1"/>
    <x v="1"/>
    <x v="4"/>
    <x v="2"/>
    <x v="2"/>
    <n v="18"/>
    <n v="0"/>
    <n v="54"/>
    <n v="27"/>
    <x v="1"/>
    <x v="4"/>
    <x v="1"/>
    <n v="4.0999999999999996"/>
  </r>
  <r>
    <x v="979"/>
    <x v="349"/>
    <x v="821"/>
    <x v="1"/>
    <x v="1"/>
    <x v="1"/>
    <x v="1"/>
    <x v="1"/>
    <x v="9"/>
    <x v="1"/>
    <x v="2"/>
    <n v="18"/>
    <n v="0.15"/>
    <n v="45.9"/>
    <n v="18.899999999999999"/>
    <x v="0"/>
    <x v="0"/>
    <x v="1"/>
    <n v="3.3"/>
  </r>
  <r>
    <x v="980"/>
    <x v="283"/>
    <x v="838"/>
    <x v="0"/>
    <x v="5"/>
    <x v="5"/>
    <x v="3"/>
    <x v="4"/>
    <x v="5"/>
    <x v="2"/>
    <x v="4"/>
    <n v="149"/>
    <n v="0.1"/>
    <n v="268.2"/>
    <n v="78.2"/>
    <x v="0"/>
    <x v="4"/>
    <x v="0"/>
    <n v="3"/>
  </r>
  <r>
    <x v="981"/>
    <x v="295"/>
    <x v="839"/>
    <x v="0"/>
    <x v="8"/>
    <x v="8"/>
    <x v="3"/>
    <x v="7"/>
    <x v="2"/>
    <x v="1"/>
    <x v="1"/>
    <n v="89"/>
    <n v="0.05"/>
    <n v="338.2"/>
    <n v="118.2"/>
    <x v="2"/>
    <x v="4"/>
    <x v="1"/>
    <n v="2.6"/>
  </r>
  <r>
    <x v="982"/>
    <x v="29"/>
    <x v="840"/>
    <x v="1"/>
    <x v="7"/>
    <x v="7"/>
    <x v="3"/>
    <x v="6"/>
    <x v="6"/>
    <x v="2"/>
    <x v="2"/>
    <n v="799"/>
    <n v="0.2"/>
    <n v="1917.6"/>
    <n v="57.6"/>
    <x v="0"/>
    <x v="3"/>
    <x v="1"/>
    <n v="3"/>
  </r>
  <r>
    <x v="983"/>
    <x v="350"/>
    <x v="841"/>
    <x v="0"/>
    <x v="11"/>
    <x v="11"/>
    <x v="1"/>
    <x v="10"/>
    <x v="6"/>
    <x v="0"/>
    <x v="0"/>
    <n v="12"/>
    <n v="0.15"/>
    <n v="10.199999999999999"/>
    <n v="4.2"/>
    <x v="0"/>
    <x v="4"/>
    <x v="1"/>
    <n v="4.0999999999999996"/>
  </r>
  <r>
    <x v="984"/>
    <x v="194"/>
    <x v="842"/>
    <x v="0"/>
    <x v="9"/>
    <x v="9"/>
    <x v="0"/>
    <x v="8"/>
    <x v="8"/>
    <x v="2"/>
    <x v="1"/>
    <n v="120"/>
    <n v="0.2"/>
    <n v="384"/>
    <n v="72"/>
    <x v="0"/>
    <x v="1"/>
    <x v="1"/>
    <n v="4.2"/>
  </r>
  <r>
    <x v="985"/>
    <x v="262"/>
    <x v="97"/>
    <x v="0"/>
    <x v="6"/>
    <x v="6"/>
    <x v="3"/>
    <x v="5"/>
    <x v="8"/>
    <x v="2"/>
    <x v="0"/>
    <n v="65"/>
    <n v="0"/>
    <n v="65"/>
    <n v="27"/>
    <x v="0"/>
    <x v="0"/>
    <x v="2"/>
    <n v="3.6"/>
  </r>
  <r>
    <x v="986"/>
    <x v="78"/>
    <x v="843"/>
    <x v="1"/>
    <x v="6"/>
    <x v="6"/>
    <x v="3"/>
    <x v="5"/>
    <x v="0"/>
    <x v="1"/>
    <x v="4"/>
    <n v="65"/>
    <n v="0.2"/>
    <n v="104"/>
    <n v="28"/>
    <x v="2"/>
    <x v="0"/>
    <x v="0"/>
    <n v="4.8"/>
  </r>
  <r>
    <x v="987"/>
    <x v="208"/>
    <x v="437"/>
    <x v="0"/>
    <x v="1"/>
    <x v="1"/>
    <x v="1"/>
    <x v="1"/>
    <x v="0"/>
    <x v="0"/>
    <x v="2"/>
    <n v="18"/>
    <n v="0.15"/>
    <n v="45.9"/>
    <n v="18.899999999999999"/>
    <x v="3"/>
    <x v="2"/>
    <x v="0"/>
    <n v="3.3"/>
  </r>
  <r>
    <x v="988"/>
    <x v="350"/>
    <x v="844"/>
    <x v="0"/>
    <x v="5"/>
    <x v="5"/>
    <x v="3"/>
    <x v="4"/>
    <x v="9"/>
    <x v="0"/>
    <x v="0"/>
    <n v="149"/>
    <n v="0.15"/>
    <n v="126.65"/>
    <n v="31.65"/>
    <x v="2"/>
    <x v="0"/>
    <x v="1"/>
    <n v="4.3"/>
  </r>
  <r>
    <x v="989"/>
    <x v="157"/>
    <x v="726"/>
    <x v="1"/>
    <x v="9"/>
    <x v="9"/>
    <x v="0"/>
    <x v="8"/>
    <x v="4"/>
    <x v="2"/>
    <x v="0"/>
    <n v="120"/>
    <n v="0.1"/>
    <n v="108"/>
    <n v="30"/>
    <x v="0"/>
    <x v="4"/>
    <x v="2"/>
    <n v="4.3"/>
  </r>
  <r>
    <x v="990"/>
    <x v="21"/>
    <x v="394"/>
    <x v="0"/>
    <x v="5"/>
    <x v="5"/>
    <x v="3"/>
    <x v="4"/>
    <x v="9"/>
    <x v="1"/>
    <x v="4"/>
    <n v="149"/>
    <n v="0.2"/>
    <n v="238.4"/>
    <n v="48.4"/>
    <x v="0"/>
    <x v="1"/>
    <x v="1"/>
    <n v="4.0999999999999996"/>
  </r>
  <r>
    <x v="991"/>
    <x v="7"/>
    <x v="845"/>
    <x v="0"/>
    <x v="4"/>
    <x v="4"/>
    <x v="2"/>
    <x v="3"/>
    <x v="2"/>
    <x v="1"/>
    <x v="4"/>
    <n v="45"/>
    <n v="0"/>
    <n v="90"/>
    <n v="38"/>
    <x v="0"/>
    <x v="0"/>
    <x v="1"/>
    <n v="3.9"/>
  </r>
  <r>
    <x v="992"/>
    <x v="195"/>
    <x v="846"/>
    <x v="0"/>
    <x v="6"/>
    <x v="6"/>
    <x v="3"/>
    <x v="5"/>
    <x v="9"/>
    <x v="1"/>
    <x v="2"/>
    <n v="65"/>
    <n v="0.2"/>
    <n v="156"/>
    <n v="42"/>
    <x v="0"/>
    <x v="4"/>
    <x v="0"/>
    <n v="3.7"/>
  </r>
  <r>
    <x v="993"/>
    <x v="256"/>
    <x v="741"/>
    <x v="0"/>
    <x v="10"/>
    <x v="10"/>
    <x v="2"/>
    <x v="9"/>
    <x v="6"/>
    <x v="0"/>
    <x v="1"/>
    <n v="110"/>
    <n v="0"/>
    <n v="440"/>
    <n v="168"/>
    <x v="0"/>
    <x v="0"/>
    <x v="1"/>
    <n v="3"/>
  </r>
  <r>
    <x v="994"/>
    <x v="192"/>
    <x v="847"/>
    <x v="1"/>
    <x v="1"/>
    <x v="1"/>
    <x v="1"/>
    <x v="1"/>
    <x v="4"/>
    <x v="2"/>
    <x v="3"/>
    <n v="18"/>
    <n v="0.05"/>
    <n v="85.5"/>
    <n v="40.5"/>
    <x v="0"/>
    <x v="2"/>
    <x v="1"/>
    <n v="3.2"/>
  </r>
  <r>
    <x v="995"/>
    <x v="335"/>
    <x v="368"/>
    <x v="0"/>
    <x v="3"/>
    <x v="3"/>
    <x v="0"/>
    <x v="2"/>
    <x v="2"/>
    <x v="1"/>
    <x v="0"/>
    <n v="42"/>
    <n v="0"/>
    <n v="42"/>
    <n v="18"/>
    <x v="0"/>
    <x v="3"/>
    <x v="1"/>
    <n v="4.9000000000000004"/>
  </r>
  <r>
    <x v="996"/>
    <x v="35"/>
    <x v="848"/>
    <x v="1"/>
    <x v="1"/>
    <x v="1"/>
    <x v="1"/>
    <x v="1"/>
    <x v="5"/>
    <x v="0"/>
    <x v="3"/>
    <n v="18"/>
    <n v="0"/>
    <n v="90"/>
    <n v="45"/>
    <x v="0"/>
    <x v="2"/>
    <x v="1"/>
    <n v="2.6"/>
  </r>
  <r>
    <x v="997"/>
    <x v="337"/>
    <x v="849"/>
    <x v="0"/>
    <x v="4"/>
    <x v="4"/>
    <x v="2"/>
    <x v="3"/>
    <x v="0"/>
    <x v="2"/>
    <x v="0"/>
    <n v="45"/>
    <n v="0.15"/>
    <n v="38.25"/>
    <n v="12.25"/>
    <x v="0"/>
    <x v="4"/>
    <x v="1"/>
    <n v="3.5"/>
  </r>
  <r>
    <x v="998"/>
    <x v="294"/>
    <x v="850"/>
    <x v="0"/>
    <x v="4"/>
    <x v="4"/>
    <x v="2"/>
    <x v="3"/>
    <x v="6"/>
    <x v="1"/>
    <x v="4"/>
    <n v="45"/>
    <n v="0.05"/>
    <n v="85.5"/>
    <n v="33.5"/>
    <x v="0"/>
    <x v="3"/>
    <x v="1"/>
    <n v="4"/>
  </r>
  <r>
    <x v="999"/>
    <x v="162"/>
    <x v="851"/>
    <x v="1"/>
    <x v="1"/>
    <x v="1"/>
    <x v="1"/>
    <x v="1"/>
    <x v="3"/>
    <x v="0"/>
    <x v="1"/>
    <n v="18"/>
    <n v="0.2"/>
    <n v="57.6"/>
    <n v="21.6"/>
    <x v="0"/>
    <x v="3"/>
    <x v="1"/>
    <n v="4.5"/>
  </r>
  <r>
    <x v="1000"/>
    <x v="344"/>
    <x v="852"/>
    <x v="0"/>
    <x v="8"/>
    <x v="8"/>
    <x v="3"/>
    <x v="7"/>
    <x v="3"/>
    <x v="1"/>
    <x v="2"/>
    <n v="89"/>
    <n v="0.05"/>
    <n v="253.65"/>
    <n v="88.65"/>
    <x v="2"/>
    <x v="4"/>
    <x v="1"/>
    <n v="4.0999999999999996"/>
  </r>
  <r>
    <x v="1001"/>
    <x v="351"/>
    <x v="853"/>
    <x v="0"/>
    <x v="1"/>
    <x v="1"/>
    <x v="1"/>
    <x v="1"/>
    <x v="2"/>
    <x v="0"/>
    <x v="3"/>
    <n v="18"/>
    <n v="0"/>
    <n v="90"/>
    <n v="45"/>
    <x v="1"/>
    <x v="0"/>
    <x v="1"/>
    <n v="3.5"/>
  </r>
  <r>
    <x v="1002"/>
    <x v="293"/>
    <x v="854"/>
    <x v="0"/>
    <x v="7"/>
    <x v="7"/>
    <x v="3"/>
    <x v="6"/>
    <x v="7"/>
    <x v="1"/>
    <x v="1"/>
    <n v="799"/>
    <n v="0.1"/>
    <n v="2876.4"/>
    <n v="396.4"/>
    <x v="0"/>
    <x v="0"/>
    <x v="0"/>
    <n v="3"/>
  </r>
  <r>
    <x v="1003"/>
    <x v="93"/>
    <x v="91"/>
    <x v="1"/>
    <x v="4"/>
    <x v="4"/>
    <x v="2"/>
    <x v="3"/>
    <x v="7"/>
    <x v="0"/>
    <x v="4"/>
    <n v="45"/>
    <n v="0.05"/>
    <n v="85.5"/>
    <n v="33.5"/>
    <x v="0"/>
    <x v="4"/>
    <x v="0"/>
    <n v="2.9"/>
  </r>
  <r>
    <x v="1004"/>
    <x v="259"/>
    <x v="855"/>
    <x v="1"/>
    <x v="3"/>
    <x v="3"/>
    <x v="0"/>
    <x v="2"/>
    <x v="0"/>
    <x v="0"/>
    <x v="0"/>
    <n v="42"/>
    <n v="0.1"/>
    <n v="37.799999999999997"/>
    <n v="13.8"/>
    <x v="2"/>
    <x v="1"/>
    <x v="0"/>
    <n v="2.7"/>
  </r>
  <r>
    <x v="1005"/>
    <x v="175"/>
    <x v="693"/>
    <x v="0"/>
    <x v="0"/>
    <x v="0"/>
    <x v="0"/>
    <x v="0"/>
    <x v="3"/>
    <x v="0"/>
    <x v="2"/>
    <n v="190"/>
    <n v="0.2"/>
    <n v="456"/>
    <n v="81"/>
    <x v="0"/>
    <x v="0"/>
    <x v="1"/>
    <n v="4.9000000000000004"/>
  </r>
  <r>
    <x v="1006"/>
    <x v="40"/>
    <x v="856"/>
    <x v="0"/>
    <x v="11"/>
    <x v="11"/>
    <x v="1"/>
    <x v="10"/>
    <x v="6"/>
    <x v="1"/>
    <x v="2"/>
    <n v="12"/>
    <n v="0.2"/>
    <n v="28.8"/>
    <n v="10.8"/>
    <x v="0"/>
    <x v="0"/>
    <x v="1"/>
    <n v="3.4"/>
  </r>
  <r>
    <x v="1007"/>
    <x v="53"/>
    <x v="521"/>
    <x v="0"/>
    <x v="3"/>
    <x v="3"/>
    <x v="0"/>
    <x v="2"/>
    <x v="8"/>
    <x v="1"/>
    <x v="2"/>
    <n v="42"/>
    <n v="0.2"/>
    <n v="100.8"/>
    <n v="28.8"/>
    <x v="3"/>
    <x v="0"/>
    <x v="2"/>
    <n v="4.0999999999999996"/>
  </r>
  <r>
    <x v="1008"/>
    <x v="159"/>
    <x v="704"/>
    <x v="0"/>
    <x v="5"/>
    <x v="5"/>
    <x v="3"/>
    <x v="4"/>
    <x v="1"/>
    <x v="2"/>
    <x v="3"/>
    <n v="149"/>
    <n v="0"/>
    <n v="745"/>
    <n v="270"/>
    <x v="0"/>
    <x v="3"/>
    <x v="0"/>
    <n v="4"/>
  </r>
  <r>
    <x v="1009"/>
    <x v="24"/>
    <x v="857"/>
    <x v="0"/>
    <x v="4"/>
    <x v="4"/>
    <x v="2"/>
    <x v="3"/>
    <x v="5"/>
    <x v="2"/>
    <x v="3"/>
    <n v="45"/>
    <n v="0.1"/>
    <n v="202.5"/>
    <n v="72.5"/>
    <x v="0"/>
    <x v="1"/>
    <x v="1"/>
    <n v="4.8"/>
  </r>
  <r>
    <x v="1010"/>
    <x v="352"/>
    <x v="723"/>
    <x v="1"/>
    <x v="10"/>
    <x v="10"/>
    <x v="2"/>
    <x v="9"/>
    <x v="6"/>
    <x v="2"/>
    <x v="4"/>
    <n v="110"/>
    <n v="0.05"/>
    <n v="209"/>
    <n v="73"/>
    <x v="0"/>
    <x v="3"/>
    <x v="1"/>
    <n v="4.2"/>
  </r>
  <r>
    <x v="1011"/>
    <x v="353"/>
    <x v="858"/>
    <x v="1"/>
    <x v="2"/>
    <x v="2"/>
    <x v="0"/>
    <x v="2"/>
    <x v="8"/>
    <x v="1"/>
    <x v="4"/>
    <n v="85"/>
    <n v="0"/>
    <n v="170"/>
    <n v="66"/>
    <x v="0"/>
    <x v="1"/>
    <x v="1"/>
    <n v="4.4000000000000004"/>
  </r>
  <r>
    <x v="1012"/>
    <x v="292"/>
    <x v="692"/>
    <x v="0"/>
    <x v="5"/>
    <x v="5"/>
    <x v="3"/>
    <x v="4"/>
    <x v="4"/>
    <x v="1"/>
    <x v="4"/>
    <n v="149"/>
    <n v="0.1"/>
    <n v="268.2"/>
    <n v="78.2"/>
    <x v="0"/>
    <x v="1"/>
    <x v="0"/>
    <n v="4.3"/>
  </r>
  <r>
    <x v="1013"/>
    <x v="74"/>
    <x v="859"/>
    <x v="0"/>
    <x v="0"/>
    <x v="0"/>
    <x v="0"/>
    <x v="0"/>
    <x v="2"/>
    <x v="0"/>
    <x v="1"/>
    <n v="190"/>
    <n v="0"/>
    <n v="760"/>
    <n v="260"/>
    <x v="0"/>
    <x v="3"/>
    <x v="1"/>
    <n v="3.7"/>
  </r>
  <r>
    <x v="1014"/>
    <x v="348"/>
    <x v="267"/>
    <x v="0"/>
    <x v="5"/>
    <x v="5"/>
    <x v="3"/>
    <x v="4"/>
    <x v="5"/>
    <x v="1"/>
    <x v="0"/>
    <n v="149"/>
    <n v="0.05"/>
    <n v="141.55000000000001"/>
    <n v="46.55"/>
    <x v="0"/>
    <x v="0"/>
    <x v="1"/>
    <n v="3.6"/>
  </r>
  <r>
    <x v="1015"/>
    <x v="313"/>
    <x v="544"/>
    <x v="1"/>
    <x v="4"/>
    <x v="4"/>
    <x v="2"/>
    <x v="3"/>
    <x v="6"/>
    <x v="0"/>
    <x v="2"/>
    <n v="45"/>
    <n v="0.15"/>
    <n v="114.75"/>
    <n v="36.75"/>
    <x v="0"/>
    <x v="3"/>
    <x v="1"/>
    <n v="2.9"/>
  </r>
  <r>
    <x v="1016"/>
    <x v="341"/>
    <x v="860"/>
    <x v="0"/>
    <x v="2"/>
    <x v="2"/>
    <x v="0"/>
    <x v="2"/>
    <x v="6"/>
    <x v="0"/>
    <x v="3"/>
    <n v="85"/>
    <n v="0.2"/>
    <n v="340"/>
    <n v="80"/>
    <x v="0"/>
    <x v="4"/>
    <x v="0"/>
    <n v="3.8"/>
  </r>
  <r>
    <x v="1017"/>
    <x v="295"/>
    <x v="861"/>
    <x v="1"/>
    <x v="8"/>
    <x v="8"/>
    <x v="3"/>
    <x v="7"/>
    <x v="4"/>
    <x v="1"/>
    <x v="4"/>
    <n v="89"/>
    <n v="0"/>
    <n v="178"/>
    <n v="68"/>
    <x v="0"/>
    <x v="0"/>
    <x v="1"/>
    <n v="3"/>
  </r>
  <r>
    <x v="1018"/>
    <x v="305"/>
    <x v="583"/>
    <x v="0"/>
    <x v="1"/>
    <x v="1"/>
    <x v="1"/>
    <x v="1"/>
    <x v="9"/>
    <x v="1"/>
    <x v="0"/>
    <n v="18"/>
    <n v="0.05"/>
    <n v="17.100000000000001"/>
    <n v="8.1"/>
    <x v="0"/>
    <x v="4"/>
    <x v="1"/>
    <n v="3.5"/>
  </r>
  <r>
    <x v="1019"/>
    <x v="354"/>
    <x v="495"/>
    <x v="1"/>
    <x v="8"/>
    <x v="8"/>
    <x v="3"/>
    <x v="7"/>
    <x v="0"/>
    <x v="1"/>
    <x v="3"/>
    <n v="89"/>
    <n v="0.05"/>
    <n v="422.75"/>
    <n v="147.75"/>
    <x v="0"/>
    <x v="4"/>
    <x v="1"/>
    <n v="3.5"/>
  </r>
  <r>
    <x v="1020"/>
    <x v="231"/>
    <x v="641"/>
    <x v="0"/>
    <x v="11"/>
    <x v="11"/>
    <x v="1"/>
    <x v="10"/>
    <x v="8"/>
    <x v="1"/>
    <x v="3"/>
    <n v="12"/>
    <n v="0"/>
    <n v="60"/>
    <n v="30"/>
    <x v="1"/>
    <x v="4"/>
    <x v="1"/>
    <n v="4.7"/>
  </r>
  <r>
    <x v="1021"/>
    <x v="167"/>
    <x v="234"/>
    <x v="0"/>
    <x v="8"/>
    <x v="8"/>
    <x v="3"/>
    <x v="7"/>
    <x v="9"/>
    <x v="1"/>
    <x v="1"/>
    <n v="89"/>
    <n v="0.1"/>
    <n v="320.39999999999998"/>
    <n v="100.4"/>
    <x v="0"/>
    <x v="1"/>
    <x v="0"/>
    <n v="2.6"/>
  </r>
  <r>
    <x v="1022"/>
    <x v="348"/>
    <x v="862"/>
    <x v="1"/>
    <x v="7"/>
    <x v="7"/>
    <x v="3"/>
    <x v="6"/>
    <x v="6"/>
    <x v="1"/>
    <x v="4"/>
    <n v="799"/>
    <n v="0.1"/>
    <n v="1438.2"/>
    <n v="198.2"/>
    <x v="0"/>
    <x v="2"/>
    <x v="0"/>
    <n v="4.5"/>
  </r>
  <r>
    <x v="1023"/>
    <x v="328"/>
    <x v="863"/>
    <x v="1"/>
    <x v="10"/>
    <x v="10"/>
    <x v="2"/>
    <x v="9"/>
    <x v="5"/>
    <x v="0"/>
    <x v="3"/>
    <n v="110"/>
    <n v="0"/>
    <n v="550"/>
    <n v="210"/>
    <x v="0"/>
    <x v="4"/>
    <x v="0"/>
    <n v="2.7"/>
  </r>
  <r>
    <x v="1024"/>
    <x v="129"/>
    <x v="864"/>
    <x v="1"/>
    <x v="10"/>
    <x v="10"/>
    <x v="2"/>
    <x v="9"/>
    <x v="1"/>
    <x v="0"/>
    <x v="2"/>
    <n v="110"/>
    <n v="0.15"/>
    <n v="280.5"/>
    <n v="76.5"/>
    <x v="0"/>
    <x v="1"/>
    <x v="0"/>
    <n v="4.9000000000000004"/>
  </r>
  <r>
    <x v="1025"/>
    <x v="99"/>
    <x v="697"/>
    <x v="1"/>
    <x v="11"/>
    <x v="11"/>
    <x v="1"/>
    <x v="10"/>
    <x v="9"/>
    <x v="0"/>
    <x v="3"/>
    <n v="12"/>
    <n v="0"/>
    <n v="60"/>
    <n v="30"/>
    <x v="0"/>
    <x v="0"/>
    <x v="1"/>
    <n v="3.7"/>
  </r>
  <r>
    <x v="1026"/>
    <x v="154"/>
    <x v="865"/>
    <x v="0"/>
    <x v="8"/>
    <x v="8"/>
    <x v="3"/>
    <x v="7"/>
    <x v="7"/>
    <x v="2"/>
    <x v="1"/>
    <n v="89"/>
    <n v="0"/>
    <n v="356"/>
    <n v="136"/>
    <x v="0"/>
    <x v="1"/>
    <x v="1"/>
    <n v="4.3"/>
  </r>
  <r>
    <x v="1027"/>
    <x v="302"/>
    <x v="866"/>
    <x v="0"/>
    <x v="4"/>
    <x v="4"/>
    <x v="2"/>
    <x v="3"/>
    <x v="2"/>
    <x v="2"/>
    <x v="3"/>
    <n v="45"/>
    <n v="0.1"/>
    <n v="202.5"/>
    <n v="72.5"/>
    <x v="0"/>
    <x v="0"/>
    <x v="1"/>
    <n v="5"/>
  </r>
  <r>
    <x v="1028"/>
    <x v="112"/>
    <x v="175"/>
    <x v="0"/>
    <x v="10"/>
    <x v="10"/>
    <x v="2"/>
    <x v="9"/>
    <x v="7"/>
    <x v="1"/>
    <x v="3"/>
    <n v="110"/>
    <n v="0.05"/>
    <n v="522.5"/>
    <n v="182.5"/>
    <x v="0"/>
    <x v="4"/>
    <x v="1"/>
    <n v="4.0999999999999996"/>
  </r>
  <r>
    <x v="1029"/>
    <x v="69"/>
    <x v="867"/>
    <x v="0"/>
    <x v="8"/>
    <x v="8"/>
    <x v="3"/>
    <x v="7"/>
    <x v="4"/>
    <x v="2"/>
    <x v="2"/>
    <n v="89"/>
    <n v="0.2"/>
    <n v="213.6"/>
    <n v="48.6"/>
    <x v="0"/>
    <x v="0"/>
    <x v="1"/>
    <n v="4.3"/>
  </r>
  <r>
    <x v="1030"/>
    <x v="113"/>
    <x v="868"/>
    <x v="1"/>
    <x v="11"/>
    <x v="11"/>
    <x v="1"/>
    <x v="10"/>
    <x v="0"/>
    <x v="2"/>
    <x v="3"/>
    <n v="12"/>
    <n v="0.2"/>
    <n v="48"/>
    <n v="18"/>
    <x v="0"/>
    <x v="0"/>
    <x v="0"/>
    <n v="3.3"/>
  </r>
  <r>
    <x v="1031"/>
    <x v="193"/>
    <x v="869"/>
    <x v="1"/>
    <x v="2"/>
    <x v="2"/>
    <x v="0"/>
    <x v="2"/>
    <x v="0"/>
    <x v="0"/>
    <x v="1"/>
    <n v="85"/>
    <n v="0"/>
    <n v="340"/>
    <n v="132"/>
    <x v="3"/>
    <x v="4"/>
    <x v="1"/>
    <n v="3.4"/>
  </r>
  <r>
    <x v="1032"/>
    <x v="251"/>
    <x v="493"/>
    <x v="0"/>
    <x v="1"/>
    <x v="1"/>
    <x v="1"/>
    <x v="1"/>
    <x v="0"/>
    <x v="1"/>
    <x v="3"/>
    <n v="18"/>
    <n v="0.1"/>
    <n v="81"/>
    <n v="36"/>
    <x v="2"/>
    <x v="0"/>
    <x v="1"/>
    <n v="4.5999999999999996"/>
  </r>
  <r>
    <x v="1033"/>
    <x v="201"/>
    <x v="804"/>
    <x v="0"/>
    <x v="6"/>
    <x v="6"/>
    <x v="3"/>
    <x v="5"/>
    <x v="3"/>
    <x v="1"/>
    <x v="1"/>
    <n v="65"/>
    <n v="0.2"/>
    <n v="208"/>
    <n v="56"/>
    <x v="0"/>
    <x v="0"/>
    <x v="1"/>
    <n v="4.5"/>
  </r>
  <r>
    <x v="1034"/>
    <x v="166"/>
    <x v="492"/>
    <x v="1"/>
    <x v="8"/>
    <x v="8"/>
    <x v="3"/>
    <x v="7"/>
    <x v="5"/>
    <x v="1"/>
    <x v="3"/>
    <n v="89"/>
    <n v="0.2"/>
    <n v="356"/>
    <n v="81"/>
    <x v="0"/>
    <x v="4"/>
    <x v="1"/>
    <n v="3.5"/>
  </r>
  <r>
    <x v="1035"/>
    <x v="189"/>
    <x v="870"/>
    <x v="0"/>
    <x v="1"/>
    <x v="1"/>
    <x v="1"/>
    <x v="1"/>
    <x v="0"/>
    <x v="2"/>
    <x v="2"/>
    <n v="18"/>
    <n v="0.15"/>
    <n v="45.9"/>
    <n v="18.899999999999999"/>
    <x v="0"/>
    <x v="2"/>
    <x v="1"/>
    <n v="2.6"/>
  </r>
  <r>
    <x v="1036"/>
    <x v="250"/>
    <x v="53"/>
    <x v="0"/>
    <x v="6"/>
    <x v="6"/>
    <x v="3"/>
    <x v="5"/>
    <x v="7"/>
    <x v="1"/>
    <x v="3"/>
    <n v="65"/>
    <n v="0.1"/>
    <n v="292.5"/>
    <n v="102.5"/>
    <x v="0"/>
    <x v="2"/>
    <x v="1"/>
    <n v="3.8"/>
  </r>
  <r>
    <x v="1037"/>
    <x v="298"/>
    <x v="775"/>
    <x v="1"/>
    <x v="1"/>
    <x v="1"/>
    <x v="1"/>
    <x v="1"/>
    <x v="8"/>
    <x v="0"/>
    <x v="4"/>
    <n v="18"/>
    <n v="0.15"/>
    <n v="30.6"/>
    <n v="12.6"/>
    <x v="0"/>
    <x v="0"/>
    <x v="0"/>
    <n v="4"/>
  </r>
  <r>
    <x v="1038"/>
    <x v="121"/>
    <x v="871"/>
    <x v="0"/>
    <x v="8"/>
    <x v="8"/>
    <x v="3"/>
    <x v="7"/>
    <x v="7"/>
    <x v="0"/>
    <x v="3"/>
    <n v="89"/>
    <n v="0"/>
    <n v="445"/>
    <n v="170"/>
    <x v="0"/>
    <x v="4"/>
    <x v="1"/>
    <n v="4.5"/>
  </r>
  <r>
    <x v="1039"/>
    <x v="250"/>
    <x v="872"/>
    <x v="0"/>
    <x v="1"/>
    <x v="1"/>
    <x v="1"/>
    <x v="1"/>
    <x v="0"/>
    <x v="2"/>
    <x v="1"/>
    <n v="18"/>
    <n v="0.15"/>
    <n v="61.2"/>
    <n v="25.2"/>
    <x v="0"/>
    <x v="1"/>
    <x v="2"/>
    <n v="4.7"/>
  </r>
  <r>
    <x v="1040"/>
    <x v="171"/>
    <x v="306"/>
    <x v="0"/>
    <x v="2"/>
    <x v="2"/>
    <x v="0"/>
    <x v="2"/>
    <x v="8"/>
    <x v="1"/>
    <x v="2"/>
    <n v="85"/>
    <n v="0"/>
    <n v="255"/>
    <n v="99"/>
    <x v="0"/>
    <x v="3"/>
    <x v="1"/>
    <n v="3"/>
  </r>
  <r>
    <x v="1041"/>
    <x v="307"/>
    <x v="873"/>
    <x v="0"/>
    <x v="11"/>
    <x v="11"/>
    <x v="1"/>
    <x v="10"/>
    <x v="7"/>
    <x v="0"/>
    <x v="1"/>
    <n v="12"/>
    <n v="0.2"/>
    <n v="38.4"/>
    <n v="14.4"/>
    <x v="0"/>
    <x v="4"/>
    <x v="0"/>
    <n v="3"/>
  </r>
  <r>
    <x v="1042"/>
    <x v="247"/>
    <x v="874"/>
    <x v="1"/>
    <x v="11"/>
    <x v="11"/>
    <x v="1"/>
    <x v="10"/>
    <x v="4"/>
    <x v="0"/>
    <x v="4"/>
    <n v="12"/>
    <n v="0.15"/>
    <n v="20.399999999999999"/>
    <n v="8.4"/>
    <x v="0"/>
    <x v="2"/>
    <x v="1"/>
    <n v="4.4000000000000004"/>
  </r>
  <r>
    <x v="1043"/>
    <x v="62"/>
    <x v="518"/>
    <x v="0"/>
    <x v="4"/>
    <x v="4"/>
    <x v="2"/>
    <x v="3"/>
    <x v="2"/>
    <x v="2"/>
    <x v="0"/>
    <n v="45"/>
    <n v="0.05"/>
    <n v="42.75"/>
    <n v="16.75"/>
    <x v="0"/>
    <x v="4"/>
    <x v="0"/>
    <n v="4.9000000000000004"/>
  </r>
  <r>
    <x v="1044"/>
    <x v="165"/>
    <x v="726"/>
    <x v="1"/>
    <x v="11"/>
    <x v="11"/>
    <x v="1"/>
    <x v="10"/>
    <x v="1"/>
    <x v="2"/>
    <x v="1"/>
    <n v="12"/>
    <n v="0.2"/>
    <n v="38.4"/>
    <n v="14.4"/>
    <x v="0"/>
    <x v="4"/>
    <x v="1"/>
    <n v="2.7"/>
  </r>
  <r>
    <x v="1045"/>
    <x v="210"/>
    <x v="875"/>
    <x v="1"/>
    <x v="8"/>
    <x v="8"/>
    <x v="3"/>
    <x v="7"/>
    <x v="4"/>
    <x v="1"/>
    <x v="1"/>
    <n v="89"/>
    <n v="0.05"/>
    <n v="338.2"/>
    <n v="118.2"/>
    <x v="0"/>
    <x v="1"/>
    <x v="0"/>
    <n v="4.3"/>
  </r>
  <r>
    <x v="1046"/>
    <x v="160"/>
    <x v="331"/>
    <x v="0"/>
    <x v="9"/>
    <x v="9"/>
    <x v="0"/>
    <x v="8"/>
    <x v="8"/>
    <x v="1"/>
    <x v="0"/>
    <n v="120"/>
    <n v="0.05"/>
    <n v="114"/>
    <n v="36"/>
    <x v="1"/>
    <x v="1"/>
    <x v="1"/>
    <n v="4.5"/>
  </r>
  <r>
    <x v="1047"/>
    <x v="85"/>
    <x v="876"/>
    <x v="0"/>
    <x v="9"/>
    <x v="9"/>
    <x v="0"/>
    <x v="8"/>
    <x v="6"/>
    <x v="1"/>
    <x v="2"/>
    <n v="120"/>
    <n v="0"/>
    <n v="360"/>
    <n v="126"/>
    <x v="0"/>
    <x v="3"/>
    <x v="1"/>
    <n v="2.5"/>
  </r>
  <r>
    <x v="1048"/>
    <x v="337"/>
    <x v="96"/>
    <x v="0"/>
    <x v="10"/>
    <x v="10"/>
    <x v="2"/>
    <x v="9"/>
    <x v="1"/>
    <x v="0"/>
    <x v="2"/>
    <n v="110"/>
    <n v="0.15"/>
    <n v="280.5"/>
    <n v="76.5"/>
    <x v="0"/>
    <x v="2"/>
    <x v="0"/>
    <n v="4.2"/>
  </r>
  <r>
    <x v="1049"/>
    <x v="329"/>
    <x v="877"/>
    <x v="0"/>
    <x v="8"/>
    <x v="8"/>
    <x v="3"/>
    <x v="7"/>
    <x v="5"/>
    <x v="0"/>
    <x v="0"/>
    <n v="89"/>
    <n v="0.15"/>
    <n v="75.650000000000006"/>
    <n v="20.65"/>
    <x v="1"/>
    <x v="2"/>
    <x v="1"/>
    <n v="2.8"/>
  </r>
  <r>
    <x v="1050"/>
    <x v="211"/>
    <x v="80"/>
    <x v="0"/>
    <x v="11"/>
    <x v="11"/>
    <x v="1"/>
    <x v="10"/>
    <x v="3"/>
    <x v="0"/>
    <x v="4"/>
    <n v="12"/>
    <n v="0.05"/>
    <n v="22.8"/>
    <n v="10.8"/>
    <x v="0"/>
    <x v="1"/>
    <x v="0"/>
    <n v="5"/>
  </r>
  <r>
    <x v="1051"/>
    <x v="16"/>
    <x v="730"/>
    <x v="0"/>
    <x v="10"/>
    <x v="10"/>
    <x v="2"/>
    <x v="9"/>
    <x v="0"/>
    <x v="1"/>
    <x v="3"/>
    <n v="110"/>
    <n v="0.05"/>
    <n v="522.5"/>
    <n v="182.5"/>
    <x v="0"/>
    <x v="2"/>
    <x v="0"/>
    <n v="4.5"/>
  </r>
  <r>
    <x v="1052"/>
    <x v="29"/>
    <x v="579"/>
    <x v="1"/>
    <x v="4"/>
    <x v="4"/>
    <x v="2"/>
    <x v="3"/>
    <x v="7"/>
    <x v="1"/>
    <x v="2"/>
    <n v="45"/>
    <n v="0.15"/>
    <n v="114.75"/>
    <n v="36.75"/>
    <x v="0"/>
    <x v="3"/>
    <x v="0"/>
    <n v="4.8"/>
  </r>
  <r>
    <x v="1053"/>
    <x v="58"/>
    <x v="464"/>
    <x v="1"/>
    <x v="1"/>
    <x v="1"/>
    <x v="1"/>
    <x v="1"/>
    <x v="3"/>
    <x v="2"/>
    <x v="1"/>
    <n v="18"/>
    <n v="0.1"/>
    <n v="64.8"/>
    <n v="28.8"/>
    <x v="1"/>
    <x v="0"/>
    <x v="0"/>
    <n v="4.2"/>
  </r>
  <r>
    <x v="1054"/>
    <x v="206"/>
    <x v="878"/>
    <x v="0"/>
    <x v="6"/>
    <x v="6"/>
    <x v="3"/>
    <x v="5"/>
    <x v="8"/>
    <x v="0"/>
    <x v="3"/>
    <n v="65"/>
    <n v="0.2"/>
    <n v="260"/>
    <n v="70"/>
    <x v="0"/>
    <x v="4"/>
    <x v="1"/>
    <n v="3.7"/>
  </r>
  <r>
    <x v="1055"/>
    <x v="263"/>
    <x v="698"/>
    <x v="0"/>
    <x v="8"/>
    <x v="8"/>
    <x v="3"/>
    <x v="7"/>
    <x v="8"/>
    <x v="2"/>
    <x v="1"/>
    <n v="89"/>
    <n v="0.1"/>
    <n v="320.39999999999998"/>
    <n v="100.4"/>
    <x v="0"/>
    <x v="3"/>
    <x v="1"/>
    <n v="3.5"/>
  </r>
  <r>
    <x v="1056"/>
    <x v="338"/>
    <x v="879"/>
    <x v="0"/>
    <x v="4"/>
    <x v="4"/>
    <x v="2"/>
    <x v="3"/>
    <x v="7"/>
    <x v="2"/>
    <x v="4"/>
    <n v="45"/>
    <n v="0.15"/>
    <n v="76.5"/>
    <n v="24.5"/>
    <x v="0"/>
    <x v="2"/>
    <x v="1"/>
    <n v="2.8"/>
  </r>
  <r>
    <x v="1057"/>
    <x v="7"/>
    <x v="488"/>
    <x v="1"/>
    <x v="9"/>
    <x v="9"/>
    <x v="0"/>
    <x v="8"/>
    <x v="7"/>
    <x v="1"/>
    <x v="2"/>
    <n v="120"/>
    <n v="0"/>
    <n v="360"/>
    <n v="126"/>
    <x v="0"/>
    <x v="1"/>
    <x v="1"/>
    <n v="4.2"/>
  </r>
  <r>
    <x v="1058"/>
    <x v="157"/>
    <x v="586"/>
    <x v="0"/>
    <x v="11"/>
    <x v="11"/>
    <x v="1"/>
    <x v="10"/>
    <x v="4"/>
    <x v="0"/>
    <x v="4"/>
    <n v="12"/>
    <n v="0"/>
    <n v="24"/>
    <n v="12"/>
    <x v="0"/>
    <x v="4"/>
    <x v="1"/>
    <n v="4.9000000000000004"/>
  </r>
  <r>
    <x v="1059"/>
    <x v="355"/>
    <x v="880"/>
    <x v="0"/>
    <x v="8"/>
    <x v="8"/>
    <x v="3"/>
    <x v="7"/>
    <x v="6"/>
    <x v="2"/>
    <x v="1"/>
    <n v="89"/>
    <n v="0.1"/>
    <n v="320.39999999999998"/>
    <n v="100.4"/>
    <x v="0"/>
    <x v="3"/>
    <x v="2"/>
    <n v="2.6"/>
  </r>
  <r>
    <x v="1060"/>
    <x v="253"/>
    <x v="563"/>
    <x v="0"/>
    <x v="11"/>
    <x v="11"/>
    <x v="1"/>
    <x v="10"/>
    <x v="3"/>
    <x v="1"/>
    <x v="1"/>
    <n v="12"/>
    <n v="0.05"/>
    <n v="45.6"/>
    <n v="21.6"/>
    <x v="0"/>
    <x v="4"/>
    <x v="1"/>
    <n v="4"/>
  </r>
  <r>
    <x v="1061"/>
    <x v="54"/>
    <x v="881"/>
    <x v="1"/>
    <x v="2"/>
    <x v="2"/>
    <x v="0"/>
    <x v="2"/>
    <x v="6"/>
    <x v="2"/>
    <x v="3"/>
    <n v="85"/>
    <n v="0.05"/>
    <n v="403.75"/>
    <n v="143.75"/>
    <x v="1"/>
    <x v="4"/>
    <x v="0"/>
    <n v="4"/>
  </r>
  <r>
    <x v="1062"/>
    <x v="200"/>
    <x v="508"/>
    <x v="0"/>
    <x v="3"/>
    <x v="3"/>
    <x v="0"/>
    <x v="2"/>
    <x v="0"/>
    <x v="2"/>
    <x v="4"/>
    <n v="42"/>
    <n v="0.05"/>
    <n v="79.8"/>
    <n v="31.8"/>
    <x v="0"/>
    <x v="0"/>
    <x v="1"/>
    <n v="2.6"/>
  </r>
  <r>
    <x v="1063"/>
    <x v="248"/>
    <x v="813"/>
    <x v="1"/>
    <x v="5"/>
    <x v="5"/>
    <x v="3"/>
    <x v="4"/>
    <x v="9"/>
    <x v="0"/>
    <x v="0"/>
    <n v="149"/>
    <n v="0.1"/>
    <n v="134.1"/>
    <n v="39.1"/>
    <x v="0"/>
    <x v="4"/>
    <x v="1"/>
    <n v="3.2"/>
  </r>
  <r>
    <x v="1064"/>
    <x v="251"/>
    <x v="882"/>
    <x v="1"/>
    <x v="0"/>
    <x v="0"/>
    <x v="0"/>
    <x v="0"/>
    <x v="6"/>
    <x v="1"/>
    <x v="3"/>
    <n v="190"/>
    <n v="0.05"/>
    <n v="902.5"/>
    <n v="277.5"/>
    <x v="0"/>
    <x v="3"/>
    <x v="1"/>
    <n v="4"/>
  </r>
  <r>
    <x v="1065"/>
    <x v="204"/>
    <x v="883"/>
    <x v="0"/>
    <x v="4"/>
    <x v="4"/>
    <x v="2"/>
    <x v="3"/>
    <x v="1"/>
    <x v="1"/>
    <x v="1"/>
    <n v="45"/>
    <n v="0.2"/>
    <n v="144"/>
    <n v="40"/>
    <x v="0"/>
    <x v="2"/>
    <x v="1"/>
    <n v="4.0999999999999996"/>
  </r>
  <r>
    <x v="1066"/>
    <x v="100"/>
    <x v="884"/>
    <x v="1"/>
    <x v="6"/>
    <x v="6"/>
    <x v="3"/>
    <x v="5"/>
    <x v="2"/>
    <x v="1"/>
    <x v="3"/>
    <n v="65"/>
    <n v="0.15"/>
    <n v="276.25"/>
    <n v="86.25"/>
    <x v="0"/>
    <x v="2"/>
    <x v="1"/>
    <n v="2.9"/>
  </r>
  <r>
    <x v="1067"/>
    <x v="73"/>
    <x v="885"/>
    <x v="0"/>
    <x v="2"/>
    <x v="2"/>
    <x v="0"/>
    <x v="2"/>
    <x v="8"/>
    <x v="1"/>
    <x v="3"/>
    <n v="85"/>
    <n v="0.15"/>
    <n v="361.25"/>
    <n v="101.25"/>
    <x v="0"/>
    <x v="1"/>
    <x v="1"/>
    <n v="2.9"/>
  </r>
  <r>
    <x v="1068"/>
    <x v="176"/>
    <x v="886"/>
    <x v="0"/>
    <x v="10"/>
    <x v="10"/>
    <x v="2"/>
    <x v="9"/>
    <x v="0"/>
    <x v="0"/>
    <x v="1"/>
    <n v="110"/>
    <n v="0"/>
    <n v="440"/>
    <n v="168"/>
    <x v="0"/>
    <x v="4"/>
    <x v="1"/>
    <n v="3.7"/>
  </r>
  <r>
    <x v="1069"/>
    <x v="20"/>
    <x v="887"/>
    <x v="1"/>
    <x v="11"/>
    <x v="11"/>
    <x v="1"/>
    <x v="10"/>
    <x v="3"/>
    <x v="0"/>
    <x v="4"/>
    <n v="12"/>
    <n v="0.1"/>
    <n v="21.6"/>
    <n v="9.6"/>
    <x v="0"/>
    <x v="1"/>
    <x v="1"/>
    <n v="4.0999999999999996"/>
  </r>
  <r>
    <x v="1070"/>
    <x v="26"/>
    <x v="888"/>
    <x v="0"/>
    <x v="10"/>
    <x v="10"/>
    <x v="2"/>
    <x v="9"/>
    <x v="6"/>
    <x v="2"/>
    <x v="0"/>
    <n v="110"/>
    <n v="0.05"/>
    <n v="104.5"/>
    <n v="36.5"/>
    <x v="2"/>
    <x v="3"/>
    <x v="2"/>
    <n v="3.4"/>
  </r>
  <r>
    <x v="1071"/>
    <x v="62"/>
    <x v="889"/>
    <x v="0"/>
    <x v="11"/>
    <x v="11"/>
    <x v="1"/>
    <x v="10"/>
    <x v="1"/>
    <x v="0"/>
    <x v="4"/>
    <n v="12"/>
    <n v="0.15"/>
    <n v="20.399999999999999"/>
    <n v="8.4"/>
    <x v="0"/>
    <x v="0"/>
    <x v="0"/>
    <n v="4.4000000000000004"/>
  </r>
  <r>
    <x v="1072"/>
    <x v="347"/>
    <x v="890"/>
    <x v="0"/>
    <x v="8"/>
    <x v="8"/>
    <x v="3"/>
    <x v="7"/>
    <x v="0"/>
    <x v="1"/>
    <x v="0"/>
    <n v="89"/>
    <n v="0"/>
    <n v="89"/>
    <n v="34"/>
    <x v="0"/>
    <x v="2"/>
    <x v="1"/>
    <n v="4"/>
  </r>
  <r>
    <x v="1073"/>
    <x v="21"/>
    <x v="891"/>
    <x v="0"/>
    <x v="2"/>
    <x v="2"/>
    <x v="0"/>
    <x v="2"/>
    <x v="5"/>
    <x v="1"/>
    <x v="0"/>
    <n v="85"/>
    <n v="0.15"/>
    <n v="72.25"/>
    <n v="20.25"/>
    <x v="0"/>
    <x v="4"/>
    <x v="1"/>
    <n v="2.7"/>
  </r>
  <r>
    <x v="1074"/>
    <x v="318"/>
    <x v="811"/>
    <x v="0"/>
    <x v="5"/>
    <x v="5"/>
    <x v="3"/>
    <x v="4"/>
    <x v="7"/>
    <x v="1"/>
    <x v="4"/>
    <n v="149"/>
    <n v="0.2"/>
    <n v="238.4"/>
    <n v="48.4"/>
    <x v="0"/>
    <x v="2"/>
    <x v="1"/>
    <n v="2.7"/>
  </r>
  <r>
    <x v="1075"/>
    <x v="119"/>
    <x v="605"/>
    <x v="1"/>
    <x v="4"/>
    <x v="4"/>
    <x v="2"/>
    <x v="3"/>
    <x v="0"/>
    <x v="1"/>
    <x v="4"/>
    <n v="45"/>
    <n v="0.15"/>
    <n v="76.5"/>
    <n v="24.5"/>
    <x v="0"/>
    <x v="3"/>
    <x v="1"/>
    <n v="3.5"/>
  </r>
  <r>
    <x v="1076"/>
    <x v="254"/>
    <x v="297"/>
    <x v="0"/>
    <x v="7"/>
    <x v="7"/>
    <x v="3"/>
    <x v="6"/>
    <x v="6"/>
    <x v="0"/>
    <x v="3"/>
    <n v="799"/>
    <n v="0.15"/>
    <n v="3395.75"/>
    <n v="295.75"/>
    <x v="0"/>
    <x v="4"/>
    <x v="1"/>
    <n v="4"/>
  </r>
  <r>
    <x v="1077"/>
    <x v="188"/>
    <x v="892"/>
    <x v="0"/>
    <x v="11"/>
    <x v="11"/>
    <x v="1"/>
    <x v="10"/>
    <x v="1"/>
    <x v="1"/>
    <x v="0"/>
    <n v="12"/>
    <n v="0"/>
    <n v="12"/>
    <n v="6"/>
    <x v="0"/>
    <x v="0"/>
    <x v="1"/>
    <n v="4.0999999999999996"/>
  </r>
  <r>
    <x v="1078"/>
    <x v="101"/>
    <x v="893"/>
    <x v="1"/>
    <x v="4"/>
    <x v="4"/>
    <x v="2"/>
    <x v="3"/>
    <x v="4"/>
    <x v="0"/>
    <x v="0"/>
    <n v="45"/>
    <n v="0.15"/>
    <n v="38.25"/>
    <n v="12.25"/>
    <x v="0"/>
    <x v="4"/>
    <x v="1"/>
    <n v="3.5"/>
  </r>
  <r>
    <x v="1079"/>
    <x v="198"/>
    <x v="89"/>
    <x v="1"/>
    <x v="3"/>
    <x v="3"/>
    <x v="0"/>
    <x v="2"/>
    <x v="3"/>
    <x v="1"/>
    <x v="3"/>
    <n v="42"/>
    <n v="0.1"/>
    <n v="189"/>
    <n v="69"/>
    <x v="0"/>
    <x v="2"/>
    <x v="0"/>
    <n v="4"/>
  </r>
  <r>
    <x v="1080"/>
    <x v="346"/>
    <x v="543"/>
    <x v="1"/>
    <x v="1"/>
    <x v="1"/>
    <x v="1"/>
    <x v="1"/>
    <x v="3"/>
    <x v="1"/>
    <x v="1"/>
    <n v="18"/>
    <n v="0.05"/>
    <n v="68.400000000000006"/>
    <n v="32.4"/>
    <x v="0"/>
    <x v="4"/>
    <x v="1"/>
    <n v="4.3"/>
  </r>
  <r>
    <x v="1081"/>
    <x v="245"/>
    <x v="894"/>
    <x v="1"/>
    <x v="2"/>
    <x v="2"/>
    <x v="0"/>
    <x v="2"/>
    <x v="0"/>
    <x v="0"/>
    <x v="0"/>
    <n v="85"/>
    <n v="0"/>
    <n v="85"/>
    <n v="33"/>
    <x v="0"/>
    <x v="4"/>
    <x v="1"/>
    <n v="2.7"/>
  </r>
  <r>
    <x v="1082"/>
    <x v="238"/>
    <x v="895"/>
    <x v="0"/>
    <x v="1"/>
    <x v="1"/>
    <x v="1"/>
    <x v="1"/>
    <x v="3"/>
    <x v="0"/>
    <x v="4"/>
    <n v="18"/>
    <n v="0.15"/>
    <n v="30.6"/>
    <n v="12.6"/>
    <x v="3"/>
    <x v="0"/>
    <x v="1"/>
    <n v="3.8"/>
  </r>
  <r>
    <x v="1083"/>
    <x v="12"/>
    <x v="110"/>
    <x v="1"/>
    <x v="8"/>
    <x v="8"/>
    <x v="3"/>
    <x v="7"/>
    <x v="1"/>
    <x v="0"/>
    <x v="4"/>
    <n v="89"/>
    <n v="0.15"/>
    <n v="151.30000000000001"/>
    <n v="41.3"/>
    <x v="0"/>
    <x v="4"/>
    <x v="1"/>
    <n v="3.8"/>
  </r>
  <r>
    <x v="1084"/>
    <x v="64"/>
    <x v="896"/>
    <x v="1"/>
    <x v="6"/>
    <x v="6"/>
    <x v="3"/>
    <x v="5"/>
    <x v="3"/>
    <x v="0"/>
    <x v="4"/>
    <n v="65"/>
    <n v="0.15"/>
    <n v="110.5"/>
    <n v="34.5"/>
    <x v="0"/>
    <x v="3"/>
    <x v="1"/>
    <n v="4.2"/>
  </r>
  <r>
    <x v="1085"/>
    <x v="215"/>
    <x v="139"/>
    <x v="0"/>
    <x v="6"/>
    <x v="6"/>
    <x v="3"/>
    <x v="5"/>
    <x v="0"/>
    <x v="1"/>
    <x v="0"/>
    <n v="65"/>
    <n v="0.2"/>
    <n v="52"/>
    <n v="14"/>
    <x v="3"/>
    <x v="0"/>
    <x v="0"/>
    <n v="3.7"/>
  </r>
  <r>
    <x v="1086"/>
    <x v="1"/>
    <x v="420"/>
    <x v="1"/>
    <x v="11"/>
    <x v="11"/>
    <x v="1"/>
    <x v="10"/>
    <x v="2"/>
    <x v="1"/>
    <x v="2"/>
    <n v="12"/>
    <n v="0.05"/>
    <n v="34.200000000000003"/>
    <n v="16.2"/>
    <x v="0"/>
    <x v="3"/>
    <x v="0"/>
    <n v="3"/>
  </r>
  <r>
    <x v="1087"/>
    <x v="239"/>
    <x v="897"/>
    <x v="0"/>
    <x v="10"/>
    <x v="10"/>
    <x v="2"/>
    <x v="9"/>
    <x v="9"/>
    <x v="0"/>
    <x v="1"/>
    <n v="110"/>
    <n v="0.1"/>
    <n v="396"/>
    <n v="124"/>
    <x v="0"/>
    <x v="1"/>
    <x v="1"/>
    <n v="3.1"/>
  </r>
  <r>
    <x v="1088"/>
    <x v="333"/>
    <x v="898"/>
    <x v="0"/>
    <x v="2"/>
    <x v="2"/>
    <x v="0"/>
    <x v="2"/>
    <x v="0"/>
    <x v="2"/>
    <x v="1"/>
    <n v="85"/>
    <n v="0.1"/>
    <n v="306"/>
    <n v="98"/>
    <x v="0"/>
    <x v="4"/>
    <x v="1"/>
    <n v="3.3"/>
  </r>
  <r>
    <x v="1089"/>
    <x v="321"/>
    <x v="136"/>
    <x v="0"/>
    <x v="5"/>
    <x v="5"/>
    <x v="3"/>
    <x v="4"/>
    <x v="6"/>
    <x v="2"/>
    <x v="0"/>
    <n v="149"/>
    <n v="0.15"/>
    <n v="126.65"/>
    <n v="31.65"/>
    <x v="0"/>
    <x v="0"/>
    <x v="0"/>
    <n v="3.5"/>
  </r>
  <r>
    <x v="1090"/>
    <x v="21"/>
    <x v="899"/>
    <x v="1"/>
    <x v="7"/>
    <x v="7"/>
    <x v="3"/>
    <x v="6"/>
    <x v="0"/>
    <x v="2"/>
    <x v="3"/>
    <n v="799"/>
    <n v="0.1"/>
    <n v="3595.5"/>
    <n v="495.5"/>
    <x v="0"/>
    <x v="4"/>
    <x v="0"/>
    <n v="2.7"/>
  </r>
  <r>
    <x v="1091"/>
    <x v="32"/>
    <x v="528"/>
    <x v="0"/>
    <x v="2"/>
    <x v="2"/>
    <x v="0"/>
    <x v="2"/>
    <x v="1"/>
    <x v="0"/>
    <x v="4"/>
    <n v="85"/>
    <n v="0.05"/>
    <n v="161.5"/>
    <n v="57.5"/>
    <x v="0"/>
    <x v="4"/>
    <x v="0"/>
    <n v="4.5999999999999996"/>
  </r>
  <r>
    <x v="1092"/>
    <x v="240"/>
    <x v="900"/>
    <x v="1"/>
    <x v="9"/>
    <x v="9"/>
    <x v="0"/>
    <x v="8"/>
    <x v="1"/>
    <x v="2"/>
    <x v="3"/>
    <n v="120"/>
    <n v="0.1"/>
    <n v="540"/>
    <n v="150"/>
    <x v="0"/>
    <x v="4"/>
    <x v="0"/>
    <n v="4.2"/>
  </r>
  <r>
    <x v="1093"/>
    <x v="154"/>
    <x v="901"/>
    <x v="1"/>
    <x v="6"/>
    <x v="6"/>
    <x v="3"/>
    <x v="5"/>
    <x v="0"/>
    <x v="2"/>
    <x v="4"/>
    <n v="65"/>
    <n v="0.1"/>
    <n v="117"/>
    <n v="41"/>
    <x v="1"/>
    <x v="4"/>
    <x v="1"/>
    <n v="2.6"/>
  </r>
  <r>
    <x v="1094"/>
    <x v="25"/>
    <x v="902"/>
    <x v="0"/>
    <x v="9"/>
    <x v="9"/>
    <x v="0"/>
    <x v="8"/>
    <x v="4"/>
    <x v="2"/>
    <x v="0"/>
    <n v="120"/>
    <n v="0.15"/>
    <n v="102"/>
    <n v="24"/>
    <x v="0"/>
    <x v="3"/>
    <x v="2"/>
    <n v="3.6"/>
  </r>
  <r>
    <x v="1095"/>
    <x v="194"/>
    <x v="903"/>
    <x v="1"/>
    <x v="6"/>
    <x v="6"/>
    <x v="3"/>
    <x v="5"/>
    <x v="1"/>
    <x v="1"/>
    <x v="1"/>
    <n v="65"/>
    <n v="0.2"/>
    <n v="208"/>
    <n v="56"/>
    <x v="0"/>
    <x v="3"/>
    <x v="1"/>
    <n v="2.9"/>
  </r>
  <r>
    <x v="1096"/>
    <x v="255"/>
    <x v="904"/>
    <x v="0"/>
    <x v="3"/>
    <x v="3"/>
    <x v="0"/>
    <x v="2"/>
    <x v="2"/>
    <x v="2"/>
    <x v="2"/>
    <n v="42"/>
    <n v="0.15"/>
    <n v="107.1"/>
    <n v="35.1"/>
    <x v="0"/>
    <x v="1"/>
    <x v="0"/>
    <n v="4.5999999999999996"/>
  </r>
  <r>
    <x v="1097"/>
    <x v="91"/>
    <x v="487"/>
    <x v="0"/>
    <x v="9"/>
    <x v="9"/>
    <x v="0"/>
    <x v="8"/>
    <x v="3"/>
    <x v="2"/>
    <x v="1"/>
    <n v="120"/>
    <n v="0.1"/>
    <n v="432"/>
    <n v="120"/>
    <x v="0"/>
    <x v="4"/>
    <x v="1"/>
    <n v="4.5"/>
  </r>
  <r>
    <x v="1098"/>
    <x v="216"/>
    <x v="905"/>
    <x v="1"/>
    <x v="6"/>
    <x v="6"/>
    <x v="3"/>
    <x v="5"/>
    <x v="2"/>
    <x v="2"/>
    <x v="1"/>
    <n v="65"/>
    <n v="0.05"/>
    <n v="247"/>
    <n v="95"/>
    <x v="0"/>
    <x v="4"/>
    <x v="1"/>
    <n v="3.7"/>
  </r>
  <r>
    <x v="1099"/>
    <x v="36"/>
    <x v="193"/>
    <x v="0"/>
    <x v="9"/>
    <x v="9"/>
    <x v="0"/>
    <x v="8"/>
    <x v="3"/>
    <x v="2"/>
    <x v="2"/>
    <n v="120"/>
    <n v="0.15"/>
    <n v="306"/>
    <n v="72"/>
    <x v="0"/>
    <x v="4"/>
    <x v="1"/>
    <n v="4.7"/>
  </r>
  <r>
    <x v="1100"/>
    <x v="5"/>
    <x v="906"/>
    <x v="0"/>
    <x v="8"/>
    <x v="8"/>
    <x v="3"/>
    <x v="7"/>
    <x v="0"/>
    <x v="1"/>
    <x v="2"/>
    <n v="89"/>
    <n v="0.15"/>
    <n v="226.95"/>
    <n v="61.95"/>
    <x v="0"/>
    <x v="3"/>
    <x v="0"/>
    <n v="4.3"/>
  </r>
  <r>
    <x v="1101"/>
    <x v="356"/>
    <x v="877"/>
    <x v="0"/>
    <x v="1"/>
    <x v="1"/>
    <x v="1"/>
    <x v="1"/>
    <x v="9"/>
    <x v="2"/>
    <x v="0"/>
    <n v="18"/>
    <n v="0"/>
    <n v="18"/>
    <n v="9"/>
    <x v="0"/>
    <x v="3"/>
    <x v="1"/>
    <n v="3.2"/>
  </r>
  <r>
    <x v="1102"/>
    <x v="54"/>
    <x v="761"/>
    <x v="0"/>
    <x v="6"/>
    <x v="6"/>
    <x v="3"/>
    <x v="5"/>
    <x v="6"/>
    <x v="2"/>
    <x v="0"/>
    <n v="65"/>
    <n v="0.15"/>
    <n v="55.25"/>
    <n v="17.25"/>
    <x v="0"/>
    <x v="3"/>
    <x v="0"/>
    <n v="4.0999999999999996"/>
  </r>
  <r>
    <x v="1103"/>
    <x v="88"/>
    <x v="907"/>
    <x v="0"/>
    <x v="9"/>
    <x v="9"/>
    <x v="0"/>
    <x v="8"/>
    <x v="4"/>
    <x v="1"/>
    <x v="2"/>
    <n v="120"/>
    <n v="0"/>
    <n v="360"/>
    <n v="126"/>
    <x v="0"/>
    <x v="1"/>
    <x v="1"/>
    <n v="4.2"/>
  </r>
  <r>
    <x v="1104"/>
    <x v="266"/>
    <x v="4"/>
    <x v="1"/>
    <x v="2"/>
    <x v="2"/>
    <x v="0"/>
    <x v="2"/>
    <x v="4"/>
    <x v="2"/>
    <x v="4"/>
    <n v="85"/>
    <n v="0.05"/>
    <n v="161.5"/>
    <n v="57.5"/>
    <x v="3"/>
    <x v="3"/>
    <x v="1"/>
    <n v="3.8"/>
  </r>
  <r>
    <x v="1105"/>
    <x v="89"/>
    <x v="908"/>
    <x v="1"/>
    <x v="4"/>
    <x v="4"/>
    <x v="2"/>
    <x v="3"/>
    <x v="8"/>
    <x v="0"/>
    <x v="3"/>
    <n v="45"/>
    <n v="0.05"/>
    <n v="213.75"/>
    <n v="83.75"/>
    <x v="0"/>
    <x v="1"/>
    <x v="1"/>
    <n v="3.4"/>
  </r>
  <r>
    <x v="1106"/>
    <x v="250"/>
    <x v="909"/>
    <x v="0"/>
    <x v="5"/>
    <x v="5"/>
    <x v="3"/>
    <x v="4"/>
    <x v="9"/>
    <x v="0"/>
    <x v="1"/>
    <n v="149"/>
    <n v="0"/>
    <n v="596"/>
    <n v="216"/>
    <x v="0"/>
    <x v="2"/>
    <x v="1"/>
    <n v="3.9"/>
  </r>
  <r>
    <x v="1107"/>
    <x v="274"/>
    <x v="910"/>
    <x v="0"/>
    <x v="1"/>
    <x v="1"/>
    <x v="1"/>
    <x v="1"/>
    <x v="3"/>
    <x v="2"/>
    <x v="2"/>
    <n v="18"/>
    <n v="0"/>
    <n v="54"/>
    <n v="27"/>
    <x v="2"/>
    <x v="1"/>
    <x v="0"/>
    <n v="3.1"/>
  </r>
  <r>
    <x v="1108"/>
    <x v="325"/>
    <x v="77"/>
    <x v="0"/>
    <x v="8"/>
    <x v="8"/>
    <x v="3"/>
    <x v="7"/>
    <x v="8"/>
    <x v="0"/>
    <x v="1"/>
    <n v="89"/>
    <n v="0.15"/>
    <n v="302.60000000000002"/>
    <n v="82.6"/>
    <x v="0"/>
    <x v="1"/>
    <x v="1"/>
    <n v="4.4000000000000004"/>
  </r>
  <r>
    <x v="1109"/>
    <x v="89"/>
    <x v="911"/>
    <x v="0"/>
    <x v="10"/>
    <x v="10"/>
    <x v="2"/>
    <x v="9"/>
    <x v="2"/>
    <x v="2"/>
    <x v="0"/>
    <n v="110"/>
    <n v="0.1"/>
    <n v="99"/>
    <n v="31"/>
    <x v="0"/>
    <x v="4"/>
    <x v="1"/>
    <n v="3.3"/>
  </r>
  <r>
    <x v="1110"/>
    <x v="187"/>
    <x v="912"/>
    <x v="0"/>
    <x v="5"/>
    <x v="5"/>
    <x v="3"/>
    <x v="4"/>
    <x v="7"/>
    <x v="2"/>
    <x v="1"/>
    <n v="149"/>
    <n v="0.15"/>
    <n v="506.6"/>
    <n v="126.6"/>
    <x v="0"/>
    <x v="3"/>
    <x v="2"/>
    <n v="3"/>
  </r>
  <r>
    <x v="1111"/>
    <x v="323"/>
    <x v="913"/>
    <x v="0"/>
    <x v="0"/>
    <x v="0"/>
    <x v="0"/>
    <x v="0"/>
    <x v="8"/>
    <x v="2"/>
    <x v="4"/>
    <n v="190"/>
    <n v="0"/>
    <n v="380"/>
    <n v="130"/>
    <x v="0"/>
    <x v="2"/>
    <x v="2"/>
    <n v="2.8"/>
  </r>
  <r>
    <x v="1112"/>
    <x v="87"/>
    <x v="835"/>
    <x v="0"/>
    <x v="10"/>
    <x v="10"/>
    <x v="2"/>
    <x v="9"/>
    <x v="5"/>
    <x v="2"/>
    <x v="2"/>
    <n v="110"/>
    <n v="0"/>
    <n v="330"/>
    <n v="126"/>
    <x v="2"/>
    <x v="1"/>
    <x v="1"/>
    <n v="3.1"/>
  </r>
  <r>
    <x v="1113"/>
    <x v="298"/>
    <x v="914"/>
    <x v="1"/>
    <x v="10"/>
    <x v="10"/>
    <x v="2"/>
    <x v="9"/>
    <x v="5"/>
    <x v="0"/>
    <x v="4"/>
    <n v="110"/>
    <n v="0.05"/>
    <n v="209"/>
    <n v="73"/>
    <x v="0"/>
    <x v="0"/>
    <x v="1"/>
    <n v="3.2"/>
  </r>
  <r>
    <x v="1114"/>
    <x v="52"/>
    <x v="915"/>
    <x v="1"/>
    <x v="11"/>
    <x v="11"/>
    <x v="1"/>
    <x v="10"/>
    <x v="4"/>
    <x v="1"/>
    <x v="1"/>
    <n v="12"/>
    <n v="0.05"/>
    <n v="45.6"/>
    <n v="21.6"/>
    <x v="0"/>
    <x v="0"/>
    <x v="0"/>
    <n v="4.5999999999999996"/>
  </r>
  <r>
    <x v="1115"/>
    <x v="176"/>
    <x v="916"/>
    <x v="1"/>
    <x v="9"/>
    <x v="9"/>
    <x v="0"/>
    <x v="8"/>
    <x v="3"/>
    <x v="1"/>
    <x v="0"/>
    <n v="120"/>
    <n v="0.2"/>
    <n v="96"/>
    <n v="18"/>
    <x v="0"/>
    <x v="0"/>
    <x v="1"/>
    <n v="3.9"/>
  </r>
  <r>
    <x v="1116"/>
    <x v="181"/>
    <x v="296"/>
    <x v="0"/>
    <x v="8"/>
    <x v="8"/>
    <x v="3"/>
    <x v="7"/>
    <x v="0"/>
    <x v="2"/>
    <x v="2"/>
    <n v="89"/>
    <n v="0"/>
    <n v="267"/>
    <n v="102"/>
    <x v="2"/>
    <x v="1"/>
    <x v="0"/>
    <n v="5"/>
  </r>
  <r>
    <x v="1117"/>
    <x v="78"/>
    <x v="917"/>
    <x v="1"/>
    <x v="10"/>
    <x v="10"/>
    <x v="2"/>
    <x v="9"/>
    <x v="4"/>
    <x v="2"/>
    <x v="1"/>
    <n v="110"/>
    <n v="0"/>
    <n v="440"/>
    <n v="168"/>
    <x v="0"/>
    <x v="0"/>
    <x v="1"/>
    <n v="2.6"/>
  </r>
  <r>
    <x v="1118"/>
    <x v="342"/>
    <x v="901"/>
    <x v="1"/>
    <x v="0"/>
    <x v="0"/>
    <x v="0"/>
    <x v="0"/>
    <x v="3"/>
    <x v="1"/>
    <x v="2"/>
    <n v="190"/>
    <n v="0.05"/>
    <n v="541.5"/>
    <n v="166.5"/>
    <x v="0"/>
    <x v="4"/>
    <x v="0"/>
    <n v="4.7"/>
  </r>
  <r>
    <x v="1119"/>
    <x v="265"/>
    <x v="918"/>
    <x v="1"/>
    <x v="11"/>
    <x v="11"/>
    <x v="1"/>
    <x v="10"/>
    <x v="9"/>
    <x v="1"/>
    <x v="4"/>
    <n v="12"/>
    <n v="0.15"/>
    <n v="20.399999999999999"/>
    <n v="8.4"/>
    <x v="2"/>
    <x v="2"/>
    <x v="1"/>
    <n v="4.8"/>
  </r>
  <r>
    <x v="1120"/>
    <x v="196"/>
    <x v="377"/>
    <x v="0"/>
    <x v="7"/>
    <x v="7"/>
    <x v="3"/>
    <x v="6"/>
    <x v="8"/>
    <x v="1"/>
    <x v="4"/>
    <n v="799"/>
    <n v="0.1"/>
    <n v="1438.2"/>
    <n v="198.2"/>
    <x v="0"/>
    <x v="3"/>
    <x v="1"/>
    <n v="4.7"/>
  </r>
  <r>
    <x v="1121"/>
    <x v="126"/>
    <x v="919"/>
    <x v="0"/>
    <x v="0"/>
    <x v="0"/>
    <x v="0"/>
    <x v="0"/>
    <x v="7"/>
    <x v="0"/>
    <x v="3"/>
    <n v="190"/>
    <n v="0.2"/>
    <n v="760"/>
    <n v="135"/>
    <x v="2"/>
    <x v="3"/>
    <x v="1"/>
    <n v="3.4"/>
  </r>
  <r>
    <x v="1122"/>
    <x v="209"/>
    <x v="920"/>
    <x v="0"/>
    <x v="8"/>
    <x v="8"/>
    <x v="3"/>
    <x v="7"/>
    <x v="7"/>
    <x v="1"/>
    <x v="1"/>
    <n v="89"/>
    <n v="0.1"/>
    <n v="320.39999999999998"/>
    <n v="100.4"/>
    <x v="0"/>
    <x v="4"/>
    <x v="0"/>
    <n v="4.9000000000000004"/>
  </r>
  <r>
    <x v="1123"/>
    <x v="275"/>
    <x v="921"/>
    <x v="0"/>
    <x v="3"/>
    <x v="3"/>
    <x v="0"/>
    <x v="2"/>
    <x v="2"/>
    <x v="2"/>
    <x v="4"/>
    <n v="42"/>
    <n v="0.05"/>
    <n v="79.8"/>
    <n v="31.8"/>
    <x v="0"/>
    <x v="3"/>
    <x v="1"/>
    <n v="4.9000000000000004"/>
  </r>
  <r>
    <x v="1124"/>
    <x v="67"/>
    <x v="353"/>
    <x v="0"/>
    <x v="8"/>
    <x v="8"/>
    <x v="3"/>
    <x v="7"/>
    <x v="2"/>
    <x v="1"/>
    <x v="2"/>
    <n v="89"/>
    <n v="0"/>
    <n v="267"/>
    <n v="102"/>
    <x v="0"/>
    <x v="0"/>
    <x v="1"/>
    <n v="4.5999999999999996"/>
  </r>
  <r>
    <x v="1125"/>
    <x v="155"/>
    <x v="458"/>
    <x v="0"/>
    <x v="1"/>
    <x v="1"/>
    <x v="1"/>
    <x v="1"/>
    <x v="1"/>
    <x v="0"/>
    <x v="2"/>
    <n v="18"/>
    <n v="0"/>
    <n v="54"/>
    <n v="27"/>
    <x v="0"/>
    <x v="4"/>
    <x v="1"/>
    <n v="4.8"/>
  </r>
  <r>
    <x v="1126"/>
    <x v="187"/>
    <x v="922"/>
    <x v="0"/>
    <x v="11"/>
    <x v="11"/>
    <x v="1"/>
    <x v="10"/>
    <x v="9"/>
    <x v="1"/>
    <x v="4"/>
    <n v="12"/>
    <n v="0"/>
    <n v="24"/>
    <n v="12"/>
    <x v="0"/>
    <x v="3"/>
    <x v="0"/>
    <n v="4.5999999999999996"/>
  </r>
  <r>
    <x v="1127"/>
    <x v="196"/>
    <x v="189"/>
    <x v="1"/>
    <x v="5"/>
    <x v="5"/>
    <x v="3"/>
    <x v="4"/>
    <x v="1"/>
    <x v="2"/>
    <x v="2"/>
    <n v="149"/>
    <n v="0.15"/>
    <n v="379.95"/>
    <n v="94.95"/>
    <x v="0"/>
    <x v="1"/>
    <x v="1"/>
    <n v="3.2"/>
  </r>
  <r>
    <x v="1128"/>
    <x v="181"/>
    <x v="111"/>
    <x v="0"/>
    <x v="6"/>
    <x v="6"/>
    <x v="3"/>
    <x v="5"/>
    <x v="4"/>
    <x v="2"/>
    <x v="4"/>
    <n v="65"/>
    <n v="0"/>
    <n v="130"/>
    <n v="54"/>
    <x v="0"/>
    <x v="1"/>
    <x v="1"/>
    <n v="4.2"/>
  </r>
  <r>
    <x v="1129"/>
    <x v="357"/>
    <x v="923"/>
    <x v="1"/>
    <x v="8"/>
    <x v="8"/>
    <x v="3"/>
    <x v="7"/>
    <x v="2"/>
    <x v="0"/>
    <x v="4"/>
    <n v="89"/>
    <n v="0.05"/>
    <n v="169.1"/>
    <n v="59.1"/>
    <x v="0"/>
    <x v="4"/>
    <x v="1"/>
    <n v="4.5999999999999996"/>
  </r>
  <r>
    <x v="1130"/>
    <x v="224"/>
    <x v="924"/>
    <x v="0"/>
    <x v="5"/>
    <x v="5"/>
    <x v="3"/>
    <x v="4"/>
    <x v="1"/>
    <x v="0"/>
    <x v="1"/>
    <n v="149"/>
    <n v="0.1"/>
    <n v="536.4"/>
    <n v="156.4"/>
    <x v="3"/>
    <x v="3"/>
    <x v="0"/>
    <n v="4.5"/>
  </r>
  <r>
    <x v="1131"/>
    <x v="322"/>
    <x v="925"/>
    <x v="1"/>
    <x v="8"/>
    <x v="8"/>
    <x v="3"/>
    <x v="7"/>
    <x v="9"/>
    <x v="0"/>
    <x v="1"/>
    <n v="89"/>
    <n v="0.2"/>
    <n v="284.8"/>
    <n v="64.8"/>
    <x v="0"/>
    <x v="0"/>
    <x v="0"/>
    <n v="3.3"/>
  </r>
  <r>
    <x v="1132"/>
    <x v="166"/>
    <x v="926"/>
    <x v="1"/>
    <x v="6"/>
    <x v="6"/>
    <x v="3"/>
    <x v="5"/>
    <x v="2"/>
    <x v="0"/>
    <x v="0"/>
    <n v="65"/>
    <n v="0.05"/>
    <n v="61.75"/>
    <n v="23.75"/>
    <x v="0"/>
    <x v="0"/>
    <x v="1"/>
    <n v="4.5999999999999996"/>
  </r>
  <r>
    <x v="1133"/>
    <x v="302"/>
    <x v="927"/>
    <x v="1"/>
    <x v="7"/>
    <x v="7"/>
    <x v="3"/>
    <x v="6"/>
    <x v="5"/>
    <x v="0"/>
    <x v="2"/>
    <n v="799"/>
    <n v="0.05"/>
    <n v="2277.15"/>
    <n v="417.15"/>
    <x v="1"/>
    <x v="0"/>
    <x v="1"/>
    <n v="2.8"/>
  </r>
  <r>
    <x v="1134"/>
    <x v="219"/>
    <x v="928"/>
    <x v="0"/>
    <x v="1"/>
    <x v="1"/>
    <x v="1"/>
    <x v="1"/>
    <x v="7"/>
    <x v="1"/>
    <x v="0"/>
    <n v="18"/>
    <n v="0.15"/>
    <n v="15.3"/>
    <n v="6.3"/>
    <x v="0"/>
    <x v="4"/>
    <x v="1"/>
    <n v="3.6"/>
  </r>
  <r>
    <x v="1135"/>
    <x v="201"/>
    <x v="554"/>
    <x v="0"/>
    <x v="1"/>
    <x v="1"/>
    <x v="1"/>
    <x v="1"/>
    <x v="1"/>
    <x v="2"/>
    <x v="2"/>
    <n v="18"/>
    <n v="0.1"/>
    <n v="48.6"/>
    <n v="21.6"/>
    <x v="0"/>
    <x v="0"/>
    <x v="0"/>
    <n v="3.9"/>
  </r>
  <r>
    <x v="1136"/>
    <x v="189"/>
    <x v="929"/>
    <x v="1"/>
    <x v="1"/>
    <x v="1"/>
    <x v="1"/>
    <x v="1"/>
    <x v="9"/>
    <x v="0"/>
    <x v="2"/>
    <n v="18"/>
    <n v="0.1"/>
    <n v="48.6"/>
    <n v="21.6"/>
    <x v="2"/>
    <x v="3"/>
    <x v="0"/>
    <n v="3.6"/>
  </r>
  <r>
    <x v="1137"/>
    <x v="53"/>
    <x v="84"/>
    <x v="1"/>
    <x v="10"/>
    <x v="10"/>
    <x v="2"/>
    <x v="9"/>
    <x v="1"/>
    <x v="2"/>
    <x v="4"/>
    <n v="110"/>
    <n v="0.15"/>
    <n v="187"/>
    <n v="51"/>
    <x v="0"/>
    <x v="1"/>
    <x v="0"/>
    <n v="3.5"/>
  </r>
  <r>
    <x v="1138"/>
    <x v="227"/>
    <x v="930"/>
    <x v="0"/>
    <x v="7"/>
    <x v="7"/>
    <x v="3"/>
    <x v="6"/>
    <x v="5"/>
    <x v="0"/>
    <x v="0"/>
    <n v="799"/>
    <n v="0.1"/>
    <n v="719.1"/>
    <n v="99.1"/>
    <x v="0"/>
    <x v="4"/>
    <x v="1"/>
    <n v="4.0999999999999996"/>
  </r>
  <r>
    <x v="1139"/>
    <x v="329"/>
    <x v="329"/>
    <x v="0"/>
    <x v="0"/>
    <x v="0"/>
    <x v="0"/>
    <x v="0"/>
    <x v="0"/>
    <x v="1"/>
    <x v="2"/>
    <n v="190"/>
    <n v="0.2"/>
    <n v="456"/>
    <n v="81"/>
    <x v="0"/>
    <x v="0"/>
    <x v="1"/>
    <n v="3.2"/>
  </r>
  <r>
    <x v="1140"/>
    <x v="149"/>
    <x v="285"/>
    <x v="0"/>
    <x v="8"/>
    <x v="8"/>
    <x v="3"/>
    <x v="7"/>
    <x v="8"/>
    <x v="1"/>
    <x v="2"/>
    <n v="89"/>
    <n v="0.2"/>
    <n v="213.6"/>
    <n v="48.6"/>
    <x v="0"/>
    <x v="3"/>
    <x v="1"/>
    <n v="4.5"/>
  </r>
  <r>
    <x v="1141"/>
    <x v="244"/>
    <x v="931"/>
    <x v="0"/>
    <x v="7"/>
    <x v="7"/>
    <x v="3"/>
    <x v="6"/>
    <x v="7"/>
    <x v="1"/>
    <x v="2"/>
    <n v="799"/>
    <n v="0.2"/>
    <n v="1917.6"/>
    <n v="57.6"/>
    <x v="0"/>
    <x v="4"/>
    <x v="1"/>
    <n v="3"/>
  </r>
  <r>
    <x v="1142"/>
    <x v="324"/>
    <x v="932"/>
    <x v="0"/>
    <x v="2"/>
    <x v="2"/>
    <x v="0"/>
    <x v="2"/>
    <x v="8"/>
    <x v="1"/>
    <x v="2"/>
    <n v="85"/>
    <n v="0.2"/>
    <n v="204"/>
    <n v="48"/>
    <x v="0"/>
    <x v="2"/>
    <x v="1"/>
    <n v="3.9"/>
  </r>
  <r>
    <x v="1143"/>
    <x v="351"/>
    <x v="933"/>
    <x v="0"/>
    <x v="4"/>
    <x v="4"/>
    <x v="2"/>
    <x v="3"/>
    <x v="8"/>
    <x v="1"/>
    <x v="3"/>
    <n v="45"/>
    <n v="0.05"/>
    <n v="213.75"/>
    <n v="83.75"/>
    <x v="0"/>
    <x v="2"/>
    <x v="1"/>
    <n v="3.2"/>
  </r>
  <r>
    <x v="1144"/>
    <x v="289"/>
    <x v="934"/>
    <x v="0"/>
    <x v="5"/>
    <x v="5"/>
    <x v="3"/>
    <x v="4"/>
    <x v="5"/>
    <x v="2"/>
    <x v="4"/>
    <n v="149"/>
    <n v="0.15"/>
    <n v="253.3"/>
    <n v="63.3"/>
    <x v="1"/>
    <x v="2"/>
    <x v="1"/>
    <n v="4.3"/>
  </r>
  <r>
    <x v="1145"/>
    <x v="61"/>
    <x v="935"/>
    <x v="1"/>
    <x v="2"/>
    <x v="2"/>
    <x v="0"/>
    <x v="2"/>
    <x v="9"/>
    <x v="2"/>
    <x v="0"/>
    <n v="85"/>
    <n v="0.2"/>
    <n v="68"/>
    <n v="16"/>
    <x v="0"/>
    <x v="1"/>
    <x v="1"/>
    <n v="4.4000000000000004"/>
  </r>
  <r>
    <x v="1146"/>
    <x v="246"/>
    <x v="936"/>
    <x v="0"/>
    <x v="2"/>
    <x v="2"/>
    <x v="0"/>
    <x v="2"/>
    <x v="2"/>
    <x v="0"/>
    <x v="3"/>
    <n v="85"/>
    <n v="0"/>
    <n v="425"/>
    <n v="165"/>
    <x v="0"/>
    <x v="4"/>
    <x v="2"/>
    <n v="4.8"/>
  </r>
  <r>
    <x v="1147"/>
    <x v="91"/>
    <x v="454"/>
    <x v="1"/>
    <x v="7"/>
    <x v="7"/>
    <x v="3"/>
    <x v="6"/>
    <x v="8"/>
    <x v="0"/>
    <x v="4"/>
    <n v="799"/>
    <n v="0"/>
    <n v="1598"/>
    <n v="358"/>
    <x v="3"/>
    <x v="1"/>
    <x v="1"/>
    <n v="4.3"/>
  </r>
  <r>
    <x v="1148"/>
    <x v="34"/>
    <x v="179"/>
    <x v="1"/>
    <x v="7"/>
    <x v="7"/>
    <x v="3"/>
    <x v="6"/>
    <x v="6"/>
    <x v="2"/>
    <x v="4"/>
    <n v="799"/>
    <n v="0.1"/>
    <n v="1438.2"/>
    <n v="198.2"/>
    <x v="0"/>
    <x v="0"/>
    <x v="0"/>
    <n v="2.8"/>
  </r>
  <r>
    <x v="1149"/>
    <x v="0"/>
    <x v="937"/>
    <x v="0"/>
    <x v="11"/>
    <x v="11"/>
    <x v="1"/>
    <x v="10"/>
    <x v="0"/>
    <x v="0"/>
    <x v="2"/>
    <n v="12"/>
    <n v="0.2"/>
    <n v="28.8"/>
    <n v="10.8"/>
    <x v="0"/>
    <x v="1"/>
    <x v="0"/>
    <n v="4.5999999999999996"/>
  </r>
  <r>
    <x v="1150"/>
    <x v="104"/>
    <x v="354"/>
    <x v="0"/>
    <x v="2"/>
    <x v="2"/>
    <x v="0"/>
    <x v="2"/>
    <x v="9"/>
    <x v="1"/>
    <x v="4"/>
    <n v="85"/>
    <n v="0.15"/>
    <n v="144.5"/>
    <n v="40.5"/>
    <x v="0"/>
    <x v="2"/>
    <x v="2"/>
    <n v="3.3"/>
  </r>
  <r>
    <x v="1151"/>
    <x v="137"/>
    <x v="238"/>
    <x v="0"/>
    <x v="3"/>
    <x v="3"/>
    <x v="0"/>
    <x v="2"/>
    <x v="5"/>
    <x v="2"/>
    <x v="4"/>
    <n v="42"/>
    <n v="0.15"/>
    <n v="71.400000000000006"/>
    <n v="23.4"/>
    <x v="0"/>
    <x v="1"/>
    <x v="1"/>
    <n v="2.9"/>
  </r>
  <r>
    <x v="1152"/>
    <x v="321"/>
    <x v="938"/>
    <x v="0"/>
    <x v="5"/>
    <x v="5"/>
    <x v="3"/>
    <x v="4"/>
    <x v="7"/>
    <x v="0"/>
    <x v="2"/>
    <n v="149"/>
    <n v="0.05"/>
    <n v="424.65"/>
    <n v="139.65"/>
    <x v="0"/>
    <x v="4"/>
    <x v="1"/>
    <n v="3.9"/>
  </r>
  <r>
    <x v="1153"/>
    <x v="291"/>
    <x v="939"/>
    <x v="0"/>
    <x v="1"/>
    <x v="1"/>
    <x v="1"/>
    <x v="1"/>
    <x v="4"/>
    <x v="1"/>
    <x v="4"/>
    <n v="18"/>
    <n v="0.2"/>
    <n v="28.8"/>
    <n v="10.8"/>
    <x v="3"/>
    <x v="4"/>
    <x v="0"/>
    <n v="4.4000000000000004"/>
  </r>
  <r>
    <x v="1154"/>
    <x v="235"/>
    <x v="940"/>
    <x v="0"/>
    <x v="5"/>
    <x v="5"/>
    <x v="3"/>
    <x v="4"/>
    <x v="9"/>
    <x v="0"/>
    <x v="3"/>
    <n v="149"/>
    <n v="0.2"/>
    <n v="596"/>
    <n v="121"/>
    <x v="0"/>
    <x v="4"/>
    <x v="0"/>
    <n v="3.3"/>
  </r>
  <r>
    <x v="1155"/>
    <x v="327"/>
    <x v="941"/>
    <x v="0"/>
    <x v="6"/>
    <x v="6"/>
    <x v="3"/>
    <x v="5"/>
    <x v="1"/>
    <x v="0"/>
    <x v="2"/>
    <n v="65"/>
    <n v="0.05"/>
    <n v="185.25"/>
    <n v="71.25"/>
    <x v="0"/>
    <x v="1"/>
    <x v="1"/>
    <n v="4.5999999999999996"/>
  </r>
  <r>
    <x v="1156"/>
    <x v="35"/>
    <x v="398"/>
    <x v="1"/>
    <x v="6"/>
    <x v="6"/>
    <x v="3"/>
    <x v="5"/>
    <x v="5"/>
    <x v="2"/>
    <x v="4"/>
    <n v="65"/>
    <n v="0.2"/>
    <n v="104"/>
    <n v="28"/>
    <x v="0"/>
    <x v="3"/>
    <x v="2"/>
    <n v="3.4"/>
  </r>
  <r>
    <x v="1157"/>
    <x v="94"/>
    <x v="315"/>
    <x v="0"/>
    <x v="1"/>
    <x v="1"/>
    <x v="1"/>
    <x v="1"/>
    <x v="5"/>
    <x v="0"/>
    <x v="4"/>
    <n v="18"/>
    <n v="0.05"/>
    <n v="34.200000000000003"/>
    <n v="16.2"/>
    <x v="0"/>
    <x v="0"/>
    <x v="1"/>
    <n v="5"/>
  </r>
  <r>
    <x v="1158"/>
    <x v="1"/>
    <x v="942"/>
    <x v="0"/>
    <x v="2"/>
    <x v="2"/>
    <x v="0"/>
    <x v="2"/>
    <x v="1"/>
    <x v="2"/>
    <x v="2"/>
    <n v="85"/>
    <n v="0.2"/>
    <n v="204"/>
    <n v="48"/>
    <x v="0"/>
    <x v="1"/>
    <x v="0"/>
    <n v="4.9000000000000004"/>
  </r>
  <r>
    <x v="1159"/>
    <x v="92"/>
    <x v="655"/>
    <x v="1"/>
    <x v="3"/>
    <x v="3"/>
    <x v="0"/>
    <x v="2"/>
    <x v="1"/>
    <x v="2"/>
    <x v="1"/>
    <n v="42"/>
    <n v="0.15"/>
    <n v="142.80000000000001"/>
    <n v="46.8"/>
    <x v="3"/>
    <x v="1"/>
    <x v="1"/>
    <n v="3"/>
  </r>
  <r>
    <x v="1160"/>
    <x v="272"/>
    <x v="115"/>
    <x v="1"/>
    <x v="2"/>
    <x v="2"/>
    <x v="0"/>
    <x v="2"/>
    <x v="6"/>
    <x v="1"/>
    <x v="0"/>
    <n v="85"/>
    <n v="0.05"/>
    <n v="80.75"/>
    <n v="28.75"/>
    <x v="0"/>
    <x v="0"/>
    <x v="1"/>
    <n v="4.8"/>
  </r>
  <r>
    <x v="1161"/>
    <x v="266"/>
    <x v="943"/>
    <x v="1"/>
    <x v="11"/>
    <x v="11"/>
    <x v="1"/>
    <x v="10"/>
    <x v="0"/>
    <x v="2"/>
    <x v="0"/>
    <n v="12"/>
    <n v="0.2"/>
    <n v="9.6"/>
    <n v="3.6"/>
    <x v="0"/>
    <x v="0"/>
    <x v="1"/>
    <n v="3.2"/>
  </r>
  <r>
    <x v="1162"/>
    <x v="237"/>
    <x v="944"/>
    <x v="1"/>
    <x v="11"/>
    <x v="11"/>
    <x v="1"/>
    <x v="10"/>
    <x v="3"/>
    <x v="2"/>
    <x v="2"/>
    <n v="12"/>
    <n v="0"/>
    <n v="36"/>
    <n v="18"/>
    <x v="0"/>
    <x v="0"/>
    <x v="0"/>
    <n v="2.5"/>
  </r>
  <r>
    <x v="1163"/>
    <x v="161"/>
    <x v="651"/>
    <x v="1"/>
    <x v="0"/>
    <x v="0"/>
    <x v="0"/>
    <x v="0"/>
    <x v="1"/>
    <x v="1"/>
    <x v="1"/>
    <n v="190"/>
    <n v="0.1"/>
    <n v="684"/>
    <n v="184"/>
    <x v="0"/>
    <x v="2"/>
    <x v="1"/>
    <n v="3.3"/>
  </r>
  <r>
    <x v="1164"/>
    <x v="117"/>
    <x v="724"/>
    <x v="1"/>
    <x v="2"/>
    <x v="2"/>
    <x v="0"/>
    <x v="2"/>
    <x v="0"/>
    <x v="0"/>
    <x v="2"/>
    <n v="85"/>
    <n v="0.15"/>
    <n v="216.75"/>
    <n v="60.75"/>
    <x v="0"/>
    <x v="1"/>
    <x v="0"/>
    <n v="2.9"/>
  </r>
  <r>
    <x v="1165"/>
    <x v="224"/>
    <x v="945"/>
    <x v="0"/>
    <x v="3"/>
    <x v="3"/>
    <x v="0"/>
    <x v="2"/>
    <x v="4"/>
    <x v="1"/>
    <x v="2"/>
    <n v="42"/>
    <n v="0.1"/>
    <n v="113.4"/>
    <n v="41.4"/>
    <x v="2"/>
    <x v="2"/>
    <x v="0"/>
    <n v="3.6"/>
  </r>
  <r>
    <x v="1166"/>
    <x v="245"/>
    <x v="946"/>
    <x v="0"/>
    <x v="8"/>
    <x v="8"/>
    <x v="3"/>
    <x v="7"/>
    <x v="3"/>
    <x v="1"/>
    <x v="0"/>
    <n v="89"/>
    <n v="0.1"/>
    <n v="80.099999999999994"/>
    <n v="25.1"/>
    <x v="0"/>
    <x v="0"/>
    <x v="1"/>
    <n v="3.5"/>
  </r>
  <r>
    <x v="1167"/>
    <x v="171"/>
    <x v="947"/>
    <x v="0"/>
    <x v="7"/>
    <x v="7"/>
    <x v="3"/>
    <x v="6"/>
    <x v="5"/>
    <x v="0"/>
    <x v="2"/>
    <n v="799"/>
    <n v="0.15"/>
    <n v="2037.45"/>
    <n v="177.45"/>
    <x v="0"/>
    <x v="4"/>
    <x v="1"/>
    <n v="2.5"/>
  </r>
  <r>
    <x v="1168"/>
    <x v="16"/>
    <x v="948"/>
    <x v="1"/>
    <x v="4"/>
    <x v="4"/>
    <x v="2"/>
    <x v="3"/>
    <x v="7"/>
    <x v="0"/>
    <x v="4"/>
    <n v="45"/>
    <n v="0.15"/>
    <n v="76.5"/>
    <n v="24.5"/>
    <x v="0"/>
    <x v="3"/>
    <x v="1"/>
    <n v="3.4"/>
  </r>
  <r>
    <x v="1169"/>
    <x v="10"/>
    <x v="949"/>
    <x v="0"/>
    <x v="3"/>
    <x v="3"/>
    <x v="0"/>
    <x v="2"/>
    <x v="2"/>
    <x v="1"/>
    <x v="2"/>
    <n v="42"/>
    <n v="0.05"/>
    <n v="119.7"/>
    <n v="47.7"/>
    <x v="0"/>
    <x v="2"/>
    <x v="0"/>
    <n v="3.4"/>
  </r>
  <r>
    <x v="1170"/>
    <x v="293"/>
    <x v="950"/>
    <x v="0"/>
    <x v="1"/>
    <x v="1"/>
    <x v="1"/>
    <x v="1"/>
    <x v="2"/>
    <x v="1"/>
    <x v="1"/>
    <n v="18"/>
    <n v="0.05"/>
    <n v="68.400000000000006"/>
    <n v="32.4"/>
    <x v="0"/>
    <x v="3"/>
    <x v="0"/>
    <n v="2.8"/>
  </r>
  <r>
    <x v="1171"/>
    <x v="213"/>
    <x v="951"/>
    <x v="1"/>
    <x v="6"/>
    <x v="6"/>
    <x v="3"/>
    <x v="5"/>
    <x v="0"/>
    <x v="0"/>
    <x v="1"/>
    <n v="65"/>
    <n v="0"/>
    <n v="260"/>
    <n v="108"/>
    <x v="0"/>
    <x v="4"/>
    <x v="1"/>
    <n v="2.9"/>
  </r>
  <r>
    <x v="1172"/>
    <x v="234"/>
    <x v="952"/>
    <x v="1"/>
    <x v="7"/>
    <x v="7"/>
    <x v="3"/>
    <x v="6"/>
    <x v="2"/>
    <x v="1"/>
    <x v="1"/>
    <n v="799"/>
    <n v="0.15"/>
    <n v="2716.6"/>
    <n v="236.6"/>
    <x v="3"/>
    <x v="1"/>
    <x v="1"/>
    <n v="2.9"/>
  </r>
  <r>
    <x v="1173"/>
    <x v="349"/>
    <x v="112"/>
    <x v="0"/>
    <x v="8"/>
    <x v="8"/>
    <x v="3"/>
    <x v="7"/>
    <x v="9"/>
    <x v="0"/>
    <x v="1"/>
    <n v="89"/>
    <n v="0.05"/>
    <n v="338.2"/>
    <n v="118.2"/>
    <x v="0"/>
    <x v="3"/>
    <x v="1"/>
    <n v="4.4000000000000004"/>
  </r>
  <r>
    <x v="1174"/>
    <x v="229"/>
    <x v="470"/>
    <x v="1"/>
    <x v="5"/>
    <x v="5"/>
    <x v="3"/>
    <x v="4"/>
    <x v="8"/>
    <x v="2"/>
    <x v="3"/>
    <n v="149"/>
    <n v="0.05"/>
    <n v="707.75"/>
    <n v="232.75"/>
    <x v="0"/>
    <x v="3"/>
    <x v="1"/>
    <n v="4.5999999999999996"/>
  </r>
  <r>
    <x v="1175"/>
    <x v="307"/>
    <x v="953"/>
    <x v="0"/>
    <x v="1"/>
    <x v="1"/>
    <x v="1"/>
    <x v="1"/>
    <x v="8"/>
    <x v="1"/>
    <x v="4"/>
    <n v="18"/>
    <n v="0.1"/>
    <n v="32.4"/>
    <n v="14.4"/>
    <x v="0"/>
    <x v="1"/>
    <x v="0"/>
    <n v="4"/>
  </r>
  <r>
    <x v="1176"/>
    <x v="162"/>
    <x v="954"/>
    <x v="0"/>
    <x v="1"/>
    <x v="1"/>
    <x v="1"/>
    <x v="1"/>
    <x v="3"/>
    <x v="1"/>
    <x v="3"/>
    <n v="18"/>
    <n v="0.15"/>
    <n v="76.5"/>
    <n v="31.5"/>
    <x v="0"/>
    <x v="3"/>
    <x v="1"/>
    <n v="2.9"/>
  </r>
  <r>
    <x v="1177"/>
    <x v="261"/>
    <x v="955"/>
    <x v="0"/>
    <x v="8"/>
    <x v="8"/>
    <x v="3"/>
    <x v="7"/>
    <x v="8"/>
    <x v="2"/>
    <x v="3"/>
    <n v="89"/>
    <n v="0.1"/>
    <n v="400.5"/>
    <n v="125.5"/>
    <x v="0"/>
    <x v="1"/>
    <x v="1"/>
    <n v="4"/>
  </r>
  <r>
    <x v="1178"/>
    <x v="220"/>
    <x v="956"/>
    <x v="1"/>
    <x v="0"/>
    <x v="0"/>
    <x v="0"/>
    <x v="0"/>
    <x v="2"/>
    <x v="1"/>
    <x v="2"/>
    <n v="190"/>
    <n v="0.05"/>
    <n v="541.5"/>
    <n v="166.5"/>
    <x v="0"/>
    <x v="3"/>
    <x v="0"/>
    <n v="4"/>
  </r>
  <r>
    <x v="1179"/>
    <x v="81"/>
    <x v="957"/>
    <x v="0"/>
    <x v="4"/>
    <x v="4"/>
    <x v="2"/>
    <x v="3"/>
    <x v="1"/>
    <x v="2"/>
    <x v="0"/>
    <n v="45"/>
    <n v="0"/>
    <n v="45"/>
    <n v="19"/>
    <x v="0"/>
    <x v="0"/>
    <x v="0"/>
    <n v="2.8"/>
  </r>
  <r>
    <x v="1180"/>
    <x v="291"/>
    <x v="958"/>
    <x v="0"/>
    <x v="6"/>
    <x v="6"/>
    <x v="3"/>
    <x v="5"/>
    <x v="2"/>
    <x v="0"/>
    <x v="0"/>
    <n v="65"/>
    <n v="0.05"/>
    <n v="61.75"/>
    <n v="23.75"/>
    <x v="0"/>
    <x v="1"/>
    <x v="2"/>
    <n v="4.5999999999999996"/>
  </r>
  <r>
    <x v="1181"/>
    <x v="304"/>
    <x v="225"/>
    <x v="0"/>
    <x v="1"/>
    <x v="1"/>
    <x v="1"/>
    <x v="1"/>
    <x v="3"/>
    <x v="2"/>
    <x v="3"/>
    <n v="18"/>
    <n v="0.05"/>
    <n v="85.5"/>
    <n v="40.5"/>
    <x v="0"/>
    <x v="0"/>
    <x v="1"/>
    <n v="4.3"/>
  </r>
  <r>
    <x v="1182"/>
    <x v="193"/>
    <x v="930"/>
    <x v="1"/>
    <x v="0"/>
    <x v="0"/>
    <x v="0"/>
    <x v="0"/>
    <x v="4"/>
    <x v="2"/>
    <x v="3"/>
    <n v="190"/>
    <n v="0"/>
    <n v="950"/>
    <n v="325"/>
    <x v="0"/>
    <x v="4"/>
    <x v="1"/>
    <n v="4.4000000000000004"/>
  </r>
  <r>
    <x v="1183"/>
    <x v="345"/>
    <x v="402"/>
    <x v="1"/>
    <x v="0"/>
    <x v="0"/>
    <x v="0"/>
    <x v="0"/>
    <x v="7"/>
    <x v="1"/>
    <x v="1"/>
    <n v="190"/>
    <n v="0.05"/>
    <n v="722"/>
    <n v="222"/>
    <x v="0"/>
    <x v="3"/>
    <x v="0"/>
    <n v="4.3"/>
  </r>
  <r>
    <x v="1184"/>
    <x v="304"/>
    <x v="566"/>
    <x v="0"/>
    <x v="2"/>
    <x v="2"/>
    <x v="0"/>
    <x v="2"/>
    <x v="4"/>
    <x v="0"/>
    <x v="3"/>
    <n v="85"/>
    <n v="0"/>
    <n v="425"/>
    <n v="165"/>
    <x v="2"/>
    <x v="3"/>
    <x v="1"/>
    <n v="3.6"/>
  </r>
  <r>
    <x v="1185"/>
    <x v="108"/>
    <x v="959"/>
    <x v="0"/>
    <x v="4"/>
    <x v="4"/>
    <x v="2"/>
    <x v="3"/>
    <x v="9"/>
    <x v="1"/>
    <x v="1"/>
    <n v="45"/>
    <n v="0"/>
    <n v="180"/>
    <n v="76"/>
    <x v="0"/>
    <x v="0"/>
    <x v="1"/>
    <n v="4"/>
  </r>
  <r>
    <x v="1186"/>
    <x v="358"/>
    <x v="759"/>
    <x v="1"/>
    <x v="9"/>
    <x v="9"/>
    <x v="0"/>
    <x v="8"/>
    <x v="6"/>
    <x v="1"/>
    <x v="3"/>
    <n v="120"/>
    <n v="0.15"/>
    <n v="510"/>
    <n v="120"/>
    <x v="0"/>
    <x v="2"/>
    <x v="1"/>
    <n v="4.0999999999999996"/>
  </r>
  <r>
    <x v="1187"/>
    <x v="258"/>
    <x v="960"/>
    <x v="1"/>
    <x v="4"/>
    <x v="4"/>
    <x v="2"/>
    <x v="3"/>
    <x v="9"/>
    <x v="0"/>
    <x v="0"/>
    <n v="45"/>
    <n v="0.2"/>
    <n v="36"/>
    <n v="10"/>
    <x v="0"/>
    <x v="1"/>
    <x v="1"/>
    <n v="2.9"/>
  </r>
  <r>
    <x v="1188"/>
    <x v="166"/>
    <x v="207"/>
    <x v="0"/>
    <x v="6"/>
    <x v="6"/>
    <x v="3"/>
    <x v="5"/>
    <x v="5"/>
    <x v="2"/>
    <x v="3"/>
    <n v="65"/>
    <n v="0.05"/>
    <n v="308.75"/>
    <n v="118.75"/>
    <x v="0"/>
    <x v="1"/>
    <x v="0"/>
    <n v="3.6"/>
  </r>
  <r>
    <x v="1189"/>
    <x v="241"/>
    <x v="567"/>
    <x v="0"/>
    <x v="4"/>
    <x v="4"/>
    <x v="2"/>
    <x v="3"/>
    <x v="2"/>
    <x v="0"/>
    <x v="1"/>
    <n v="45"/>
    <n v="0.05"/>
    <n v="171"/>
    <n v="67"/>
    <x v="3"/>
    <x v="0"/>
    <x v="2"/>
    <n v="3.3"/>
  </r>
  <r>
    <x v="1190"/>
    <x v="19"/>
    <x v="961"/>
    <x v="0"/>
    <x v="9"/>
    <x v="9"/>
    <x v="0"/>
    <x v="8"/>
    <x v="9"/>
    <x v="1"/>
    <x v="1"/>
    <n v="120"/>
    <n v="0.1"/>
    <n v="432"/>
    <n v="120"/>
    <x v="3"/>
    <x v="1"/>
    <x v="1"/>
    <n v="3.6"/>
  </r>
  <r>
    <x v="1191"/>
    <x v="225"/>
    <x v="668"/>
    <x v="0"/>
    <x v="4"/>
    <x v="4"/>
    <x v="2"/>
    <x v="3"/>
    <x v="1"/>
    <x v="1"/>
    <x v="1"/>
    <n v="45"/>
    <n v="0.15"/>
    <n v="153"/>
    <n v="49"/>
    <x v="0"/>
    <x v="2"/>
    <x v="1"/>
    <n v="4"/>
  </r>
  <r>
    <x v="1192"/>
    <x v="133"/>
    <x v="962"/>
    <x v="0"/>
    <x v="8"/>
    <x v="8"/>
    <x v="3"/>
    <x v="7"/>
    <x v="9"/>
    <x v="1"/>
    <x v="3"/>
    <n v="89"/>
    <n v="0.2"/>
    <n v="356"/>
    <n v="81"/>
    <x v="2"/>
    <x v="1"/>
    <x v="0"/>
    <n v="3"/>
  </r>
  <r>
    <x v="1193"/>
    <x v="126"/>
    <x v="194"/>
    <x v="0"/>
    <x v="2"/>
    <x v="2"/>
    <x v="0"/>
    <x v="2"/>
    <x v="7"/>
    <x v="2"/>
    <x v="1"/>
    <n v="85"/>
    <n v="0"/>
    <n v="340"/>
    <n v="132"/>
    <x v="0"/>
    <x v="4"/>
    <x v="1"/>
    <n v="4.4000000000000004"/>
  </r>
  <r>
    <x v="1194"/>
    <x v="39"/>
    <x v="963"/>
    <x v="0"/>
    <x v="3"/>
    <x v="3"/>
    <x v="0"/>
    <x v="2"/>
    <x v="6"/>
    <x v="2"/>
    <x v="0"/>
    <n v="42"/>
    <n v="0.2"/>
    <n v="33.6"/>
    <n v="9.6"/>
    <x v="2"/>
    <x v="4"/>
    <x v="1"/>
    <n v="5"/>
  </r>
  <r>
    <x v="1195"/>
    <x v="165"/>
    <x v="964"/>
    <x v="0"/>
    <x v="2"/>
    <x v="2"/>
    <x v="0"/>
    <x v="2"/>
    <x v="4"/>
    <x v="2"/>
    <x v="2"/>
    <n v="85"/>
    <n v="0.1"/>
    <n v="229.5"/>
    <n v="73.5"/>
    <x v="0"/>
    <x v="0"/>
    <x v="1"/>
    <n v="3.6"/>
  </r>
  <r>
    <x v="1196"/>
    <x v="140"/>
    <x v="439"/>
    <x v="0"/>
    <x v="4"/>
    <x v="4"/>
    <x v="2"/>
    <x v="3"/>
    <x v="0"/>
    <x v="1"/>
    <x v="3"/>
    <n v="45"/>
    <n v="0.05"/>
    <n v="213.75"/>
    <n v="83.75"/>
    <x v="0"/>
    <x v="3"/>
    <x v="2"/>
    <n v="3.4"/>
  </r>
  <r>
    <x v="1197"/>
    <x v="35"/>
    <x v="965"/>
    <x v="0"/>
    <x v="9"/>
    <x v="9"/>
    <x v="0"/>
    <x v="8"/>
    <x v="5"/>
    <x v="1"/>
    <x v="0"/>
    <n v="120"/>
    <n v="0.2"/>
    <n v="96"/>
    <n v="18"/>
    <x v="0"/>
    <x v="3"/>
    <x v="1"/>
    <n v="4.8"/>
  </r>
  <r>
    <x v="1198"/>
    <x v="216"/>
    <x v="966"/>
    <x v="0"/>
    <x v="11"/>
    <x v="11"/>
    <x v="1"/>
    <x v="10"/>
    <x v="6"/>
    <x v="0"/>
    <x v="4"/>
    <n v="12"/>
    <n v="0"/>
    <n v="24"/>
    <n v="12"/>
    <x v="0"/>
    <x v="4"/>
    <x v="2"/>
    <n v="3.8"/>
  </r>
  <r>
    <x v="1199"/>
    <x v="347"/>
    <x v="967"/>
    <x v="0"/>
    <x v="7"/>
    <x v="7"/>
    <x v="3"/>
    <x v="6"/>
    <x v="2"/>
    <x v="2"/>
    <x v="0"/>
    <n v="799"/>
    <n v="0.1"/>
    <n v="719.1"/>
    <n v="99.1"/>
    <x v="1"/>
    <x v="0"/>
    <x v="0"/>
    <n v="4.5999999999999996"/>
  </r>
  <r>
    <x v="1200"/>
    <x v="12"/>
    <x v="658"/>
    <x v="1"/>
    <x v="10"/>
    <x v="10"/>
    <x v="2"/>
    <x v="9"/>
    <x v="3"/>
    <x v="1"/>
    <x v="2"/>
    <n v="110"/>
    <n v="0.05"/>
    <n v="313.5"/>
    <n v="109.5"/>
    <x v="0"/>
    <x v="0"/>
    <x v="1"/>
    <n v="3.5"/>
  </r>
  <r>
    <x v="1201"/>
    <x v="222"/>
    <x v="968"/>
    <x v="0"/>
    <x v="3"/>
    <x v="3"/>
    <x v="0"/>
    <x v="2"/>
    <x v="4"/>
    <x v="2"/>
    <x v="1"/>
    <n v="42"/>
    <n v="0.05"/>
    <n v="159.6"/>
    <n v="63.6"/>
    <x v="0"/>
    <x v="1"/>
    <x v="0"/>
    <n v="3.7"/>
  </r>
  <r>
    <x v="1202"/>
    <x v="266"/>
    <x v="343"/>
    <x v="1"/>
    <x v="10"/>
    <x v="10"/>
    <x v="2"/>
    <x v="9"/>
    <x v="8"/>
    <x v="2"/>
    <x v="1"/>
    <n v="110"/>
    <n v="0"/>
    <n v="440"/>
    <n v="168"/>
    <x v="0"/>
    <x v="1"/>
    <x v="0"/>
    <n v="2.8"/>
  </r>
  <r>
    <x v="1203"/>
    <x v="327"/>
    <x v="886"/>
    <x v="1"/>
    <x v="0"/>
    <x v="0"/>
    <x v="0"/>
    <x v="0"/>
    <x v="3"/>
    <x v="2"/>
    <x v="1"/>
    <n v="190"/>
    <n v="0"/>
    <n v="760"/>
    <n v="260"/>
    <x v="0"/>
    <x v="1"/>
    <x v="1"/>
    <n v="3.3"/>
  </r>
  <r>
    <x v="1204"/>
    <x v="39"/>
    <x v="558"/>
    <x v="0"/>
    <x v="5"/>
    <x v="5"/>
    <x v="3"/>
    <x v="4"/>
    <x v="7"/>
    <x v="0"/>
    <x v="0"/>
    <n v="149"/>
    <n v="0.05"/>
    <n v="141.55000000000001"/>
    <n v="46.55"/>
    <x v="2"/>
    <x v="0"/>
    <x v="1"/>
    <n v="3.5"/>
  </r>
  <r>
    <x v="1205"/>
    <x v="291"/>
    <x v="969"/>
    <x v="0"/>
    <x v="10"/>
    <x v="10"/>
    <x v="2"/>
    <x v="9"/>
    <x v="0"/>
    <x v="0"/>
    <x v="3"/>
    <n v="110"/>
    <n v="0.2"/>
    <n v="440"/>
    <n v="100"/>
    <x v="0"/>
    <x v="3"/>
    <x v="0"/>
    <n v="2.7"/>
  </r>
  <r>
    <x v="1206"/>
    <x v="214"/>
    <x v="450"/>
    <x v="0"/>
    <x v="8"/>
    <x v="8"/>
    <x v="3"/>
    <x v="7"/>
    <x v="6"/>
    <x v="2"/>
    <x v="0"/>
    <n v="89"/>
    <n v="0"/>
    <n v="89"/>
    <n v="34"/>
    <x v="0"/>
    <x v="4"/>
    <x v="1"/>
    <n v="5"/>
  </r>
  <r>
    <x v="1207"/>
    <x v="161"/>
    <x v="836"/>
    <x v="0"/>
    <x v="8"/>
    <x v="8"/>
    <x v="3"/>
    <x v="7"/>
    <x v="8"/>
    <x v="1"/>
    <x v="3"/>
    <n v="89"/>
    <n v="0.05"/>
    <n v="422.75"/>
    <n v="147.75"/>
    <x v="3"/>
    <x v="1"/>
    <x v="2"/>
    <n v="4.7"/>
  </r>
  <r>
    <x v="1208"/>
    <x v="198"/>
    <x v="970"/>
    <x v="1"/>
    <x v="5"/>
    <x v="5"/>
    <x v="3"/>
    <x v="4"/>
    <x v="4"/>
    <x v="1"/>
    <x v="3"/>
    <n v="149"/>
    <n v="0.05"/>
    <n v="707.75"/>
    <n v="232.75"/>
    <x v="0"/>
    <x v="2"/>
    <x v="1"/>
    <n v="4.4000000000000004"/>
  </r>
  <r>
    <x v="1209"/>
    <x v="329"/>
    <x v="103"/>
    <x v="0"/>
    <x v="2"/>
    <x v="2"/>
    <x v="0"/>
    <x v="2"/>
    <x v="7"/>
    <x v="0"/>
    <x v="3"/>
    <n v="85"/>
    <n v="0.1"/>
    <n v="382.5"/>
    <n v="122.5"/>
    <x v="0"/>
    <x v="4"/>
    <x v="0"/>
    <n v="3.4"/>
  </r>
  <r>
    <x v="1210"/>
    <x v="149"/>
    <x v="971"/>
    <x v="0"/>
    <x v="4"/>
    <x v="4"/>
    <x v="2"/>
    <x v="3"/>
    <x v="5"/>
    <x v="0"/>
    <x v="0"/>
    <n v="45"/>
    <n v="0.15"/>
    <n v="38.25"/>
    <n v="12.25"/>
    <x v="0"/>
    <x v="1"/>
    <x v="2"/>
    <n v="2.9"/>
  </r>
  <r>
    <x v="1211"/>
    <x v="127"/>
    <x v="972"/>
    <x v="0"/>
    <x v="9"/>
    <x v="9"/>
    <x v="0"/>
    <x v="8"/>
    <x v="4"/>
    <x v="2"/>
    <x v="0"/>
    <n v="120"/>
    <n v="0"/>
    <n v="120"/>
    <n v="42"/>
    <x v="0"/>
    <x v="1"/>
    <x v="1"/>
    <n v="2.6"/>
  </r>
  <r>
    <x v="1212"/>
    <x v="100"/>
    <x v="936"/>
    <x v="0"/>
    <x v="6"/>
    <x v="6"/>
    <x v="3"/>
    <x v="5"/>
    <x v="3"/>
    <x v="0"/>
    <x v="4"/>
    <n v="65"/>
    <n v="0"/>
    <n v="130"/>
    <n v="54"/>
    <x v="0"/>
    <x v="2"/>
    <x v="0"/>
    <n v="3.6"/>
  </r>
  <r>
    <x v="1213"/>
    <x v="201"/>
    <x v="889"/>
    <x v="0"/>
    <x v="0"/>
    <x v="0"/>
    <x v="0"/>
    <x v="0"/>
    <x v="9"/>
    <x v="1"/>
    <x v="4"/>
    <n v="190"/>
    <n v="0.1"/>
    <n v="342"/>
    <n v="92"/>
    <x v="0"/>
    <x v="1"/>
    <x v="1"/>
    <n v="4"/>
  </r>
  <r>
    <x v="1214"/>
    <x v="298"/>
    <x v="973"/>
    <x v="1"/>
    <x v="1"/>
    <x v="1"/>
    <x v="1"/>
    <x v="1"/>
    <x v="6"/>
    <x v="0"/>
    <x v="2"/>
    <n v="18"/>
    <n v="0.2"/>
    <n v="43.2"/>
    <n v="16.2"/>
    <x v="0"/>
    <x v="2"/>
    <x v="1"/>
    <n v="3.3"/>
  </r>
  <r>
    <x v="1215"/>
    <x v="75"/>
    <x v="72"/>
    <x v="0"/>
    <x v="9"/>
    <x v="9"/>
    <x v="0"/>
    <x v="8"/>
    <x v="0"/>
    <x v="1"/>
    <x v="0"/>
    <n v="120"/>
    <n v="0.15"/>
    <n v="102"/>
    <n v="24"/>
    <x v="0"/>
    <x v="4"/>
    <x v="1"/>
    <n v="2.6"/>
  </r>
  <r>
    <x v="1216"/>
    <x v="92"/>
    <x v="974"/>
    <x v="0"/>
    <x v="9"/>
    <x v="9"/>
    <x v="0"/>
    <x v="8"/>
    <x v="3"/>
    <x v="2"/>
    <x v="2"/>
    <n v="120"/>
    <n v="0.05"/>
    <n v="342"/>
    <n v="108"/>
    <x v="0"/>
    <x v="2"/>
    <x v="1"/>
    <n v="2.8"/>
  </r>
  <r>
    <x v="1217"/>
    <x v="48"/>
    <x v="975"/>
    <x v="0"/>
    <x v="3"/>
    <x v="3"/>
    <x v="0"/>
    <x v="2"/>
    <x v="7"/>
    <x v="2"/>
    <x v="2"/>
    <n v="42"/>
    <n v="0.2"/>
    <n v="100.8"/>
    <n v="28.8"/>
    <x v="0"/>
    <x v="0"/>
    <x v="1"/>
    <n v="3.5"/>
  </r>
  <r>
    <x v="1218"/>
    <x v="195"/>
    <x v="334"/>
    <x v="1"/>
    <x v="5"/>
    <x v="5"/>
    <x v="3"/>
    <x v="4"/>
    <x v="7"/>
    <x v="2"/>
    <x v="4"/>
    <n v="149"/>
    <n v="0.15"/>
    <n v="253.3"/>
    <n v="63.3"/>
    <x v="0"/>
    <x v="4"/>
    <x v="1"/>
    <n v="3.4"/>
  </r>
  <r>
    <x v="1219"/>
    <x v="70"/>
    <x v="976"/>
    <x v="0"/>
    <x v="6"/>
    <x v="6"/>
    <x v="3"/>
    <x v="5"/>
    <x v="7"/>
    <x v="0"/>
    <x v="0"/>
    <n v="65"/>
    <n v="0.15"/>
    <n v="55.25"/>
    <n v="17.25"/>
    <x v="0"/>
    <x v="1"/>
    <x v="0"/>
    <n v="4.3"/>
  </r>
  <r>
    <x v="1220"/>
    <x v="1"/>
    <x v="495"/>
    <x v="0"/>
    <x v="5"/>
    <x v="5"/>
    <x v="3"/>
    <x v="4"/>
    <x v="4"/>
    <x v="2"/>
    <x v="1"/>
    <n v="149"/>
    <n v="0.05"/>
    <n v="566.20000000000005"/>
    <n v="186.2"/>
    <x v="0"/>
    <x v="4"/>
    <x v="1"/>
    <n v="3.4"/>
  </r>
  <r>
    <x v="1221"/>
    <x v="179"/>
    <x v="977"/>
    <x v="0"/>
    <x v="2"/>
    <x v="2"/>
    <x v="0"/>
    <x v="2"/>
    <x v="1"/>
    <x v="2"/>
    <x v="4"/>
    <n v="85"/>
    <n v="0"/>
    <n v="170"/>
    <n v="66"/>
    <x v="0"/>
    <x v="2"/>
    <x v="1"/>
    <n v="3.9"/>
  </r>
  <r>
    <x v="1222"/>
    <x v="12"/>
    <x v="430"/>
    <x v="0"/>
    <x v="11"/>
    <x v="11"/>
    <x v="1"/>
    <x v="10"/>
    <x v="3"/>
    <x v="0"/>
    <x v="0"/>
    <n v="12"/>
    <n v="0.1"/>
    <n v="10.8"/>
    <n v="4.8"/>
    <x v="0"/>
    <x v="3"/>
    <x v="1"/>
    <n v="2.6"/>
  </r>
  <r>
    <x v="1223"/>
    <x v="106"/>
    <x v="978"/>
    <x v="0"/>
    <x v="3"/>
    <x v="3"/>
    <x v="0"/>
    <x v="2"/>
    <x v="6"/>
    <x v="2"/>
    <x v="3"/>
    <n v="42"/>
    <n v="0.15"/>
    <n v="178.5"/>
    <n v="58.5"/>
    <x v="0"/>
    <x v="4"/>
    <x v="0"/>
    <n v="3.9"/>
  </r>
  <r>
    <x v="1224"/>
    <x v="235"/>
    <x v="632"/>
    <x v="1"/>
    <x v="11"/>
    <x v="11"/>
    <x v="1"/>
    <x v="10"/>
    <x v="8"/>
    <x v="2"/>
    <x v="1"/>
    <n v="12"/>
    <n v="0.2"/>
    <n v="38.4"/>
    <n v="14.4"/>
    <x v="0"/>
    <x v="1"/>
    <x v="1"/>
    <n v="3.3"/>
  </r>
  <r>
    <x v="1225"/>
    <x v="169"/>
    <x v="979"/>
    <x v="1"/>
    <x v="11"/>
    <x v="11"/>
    <x v="1"/>
    <x v="10"/>
    <x v="3"/>
    <x v="0"/>
    <x v="2"/>
    <n v="12"/>
    <n v="0.2"/>
    <n v="28.8"/>
    <n v="10.8"/>
    <x v="0"/>
    <x v="3"/>
    <x v="1"/>
    <n v="3"/>
  </r>
  <r>
    <x v="1226"/>
    <x v="119"/>
    <x v="980"/>
    <x v="0"/>
    <x v="9"/>
    <x v="9"/>
    <x v="0"/>
    <x v="8"/>
    <x v="5"/>
    <x v="0"/>
    <x v="3"/>
    <n v="120"/>
    <n v="0.05"/>
    <n v="570"/>
    <n v="180"/>
    <x v="0"/>
    <x v="4"/>
    <x v="1"/>
    <n v="4.9000000000000004"/>
  </r>
  <r>
    <x v="1227"/>
    <x v="200"/>
    <x v="981"/>
    <x v="0"/>
    <x v="7"/>
    <x v="7"/>
    <x v="3"/>
    <x v="6"/>
    <x v="5"/>
    <x v="1"/>
    <x v="4"/>
    <n v="799"/>
    <n v="0.15"/>
    <n v="1358.3"/>
    <n v="118.3"/>
    <x v="0"/>
    <x v="4"/>
    <x v="0"/>
    <n v="3"/>
  </r>
  <r>
    <x v="1228"/>
    <x v="54"/>
    <x v="982"/>
    <x v="1"/>
    <x v="9"/>
    <x v="9"/>
    <x v="0"/>
    <x v="8"/>
    <x v="9"/>
    <x v="2"/>
    <x v="1"/>
    <n v="120"/>
    <n v="0"/>
    <n v="480"/>
    <n v="168"/>
    <x v="0"/>
    <x v="0"/>
    <x v="2"/>
    <n v="2.9"/>
  </r>
  <r>
    <x v="1229"/>
    <x v="97"/>
    <x v="286"/>
    <x v="0"/>
    <x v="5"/>
    <x v="5"/>
    <x v="3"/>
    <x v="4"/>
    <x v="9"/>
    <x v="1"/>
    <x v="2"/>
    <n v="149"/>
    <n v="0"/>
    <n v="447"/>
    <n v="162"/>
    <x v="0"/>
    <x v="1"/>
    <x v="1"/>
    <n v="4.5999999999999996"/>
  </r>
  <r>
    <x v="1230"/>
    <x v="65"/>
    <x v="709"/>
    <x v="0"/>
    <x v="1"/>
    <x v="1"/>
    <x v="1"/>
    <x v="1"/>
    <x v="6"/>
    <x v="2"/>
    <x v="3"/>
    <n v="18"/>
    <n v="0"/>
    <n v="90"/>
    <n v="45"/>
    <x v="0"/>
    <x v="3"/>
    <x v="0"/>
    <n v="3.9"/>
  </r>
  <r>
    <x v="1231"/>
    <x v="292"/>
    <x v="983"/>
    <x v="0"/>
    <x v="2"/>
    <x v="2"/>
    <x v="0"/>
    <x v="2"/>
    <x v="5"/>
    <x v="0"/>
    <x v="4"/>
    <n v="85"/>
    <n v="0.15"/>
    <n v="144.5"/>
    <n v="40.5"/>
    <x v="0"/>
    <x v="2"/>
    <x v="1"/>
    <n v="4.8"/>
  </r>
  <r>
    <x v="1232"/>
    <x v="217"/>
    <x v="638"/>
    <x v="0"/>
    <x v="9"/>
    <x v="9"/>
    <x v="0"/>
    <x v="8"/>
    <x v="7"/>
    <x v="0"/>
    <x v="3"/>
    <n v="120"/>
    <n v="0"/>
    <n v="600"/>
    <n v="210"/>
    <x v="2"/>
    <x v="2"/>
    <x v="1"/>
    <n v="3.4"/>
  </r>
  <r>
    <x v="1233"/>
    <x v="224"/>
    <x v="142"/>
    <x v="0"/>
    <x v="6"/>
    <x v="6"/>
    <x v="3"/>
    <x v="5"/>
    <x v="1"/>
    <x v="2"/>
    <x v="2"/>
    <n v="65"/>
    <n v="0"/>
    <n v="195"/>
    <n v="81"/>
    <x v="1"/>
    <x v="1"/>
    <x v="1"/>
    <n v="4.2"/>
  </r>
  <r>
    <x v="1234"/>
    <x v="314"/>
    <x v="772"/>
    <x v="0"/>
    <x v="3"/>
    <x v="3"/>
    <x v="0"/>
    <x v="2"/>
    <x v="7"/>
    <x v="0"/>
    <x v="3"/>
    <n v="42"/>
    <n v="0.1"/>
    <n v="189"/>
    <n v="69"/>
    <x v="1"/>
    <x v="4"/>
    <x v="1"/>
    <n v="3.3"/>
  </r>
  <r>
    <x v="1235"/>
    <x v="271"/>
    <x v="105"/>
    <x v="0"/>
    <x v="6"/>
    <x v="6"/>
    <x v="3"/>
    <x v="5"/>
    <x v="3"/>
    <x v="0"/>
    <x v="1"/>
    <n v="65"/>
    <n v="0.1"/>
    <n v="234"/>
    <n v="82"/>
    <x v="3"/>
    <x v="2"/>
    <x v="2"/>
    <n v="3"/>
  </r>
  <r>
    <x v="1236"/>
    <x v="260"/>
    <x v="984"/>
    <x v="0"/>
    <x v="9"/>
    <x v="9"/>
    <x v="0"/>
    <x v="8"/>
    <x v="4"/>
    <x v="2"/>
    <x v="4"/>
    <n v="120"/>
    <n v="0.05"/>
    <n v="228"/>
    <n v="72"/>
    <x v="0"/>
    <x v="4"/>
    <x v="1"/>
    <n v="3.1"/>
  </r>
  <r>
    <x v="1237"/>
    <x v="330"/>
    <x v="985"/>
    <x v="0"/>
    <x v="5"/>
    <x v="5"/>
    <x v="3"/>
    <x v="4"/>
    <x v="7"/>
    <x v="0"/>
    <x v="1"/>
    <n v="149"/>
    <n v="0"/>
    <n v="596"/>
    <n v="216"/>
    <x v="0"/>
    <x v="3"/>
    <x v="1"/>
    <n v="4.4000000000000004"/>
  </r>
  <r>
    <x v="1238"/>
    <x v="274"/>
    <x v="986"/>
    <x v="1"/>
    <x v="4"/>
    <x v="4"/>
    <x v="2"/>
    <x v="3"/>
    <x v="5"/>
    <x v="1"/>
    <x v="2"/>
    <n v="45"/>
    <n v="0.1"/>
    <n v="121.5"/>
    <n v="43.5"/>
    <x v="0"/>
    <x v="0"/>
    <x v="1"/>
    <n v="4.8"/>
  </r>
  <r>
    <x v="1239"/>
    <x v="193"/>
    <x v="987"/>
    <x v="1"/>
    <x v="4"/>
    <x v="4"/>
    <x v="2"/>
    <x v="3"/>
    <x v="3"/>
    <x v="0"/>
    <x v="1"/>
    <n v="45"/>
    <n v="0.1"/>
    <n v="162"/>
    <n v="58"/>
    <x v="0"/>
    <x v="1"/>
    <x v="1"/>
    <n v="4.7"/>
  </r>
  <r>
    <x v="1240"/>
    <x v="335"/>
    <x v="126"/>
    <x v="0"/>
    <x v="11"/>
    <x v="11"/>
    <x v="1"/>
    <x v="10"/>
    <x v="8"/>
    <x v="2"/>
    <x v="3"/>
    <n v="12"/>
    <n v="0"/>
    <n v="60"/>
    <n v="30"/>
    <x v="2"/>
    <x v="3"/>
    <x v="1"/>
    <n v="3.7"/>
  </r>
  <r>
    <x v="1241"/>
    <x v="137"/>
    <x v="63"/>
    <x v="0"/>
    <x v="10"/>
    <x v="10"/>
    <x v="2"/>
    <x v="9"/>
    <x v="5"/>
    <x v="0"/>
    <x v="2"/>
    <n v="110"/>
    <n v="0.2"/>
    <n v="264"/>
    <n v="60"/>
    <x v="0"/>
    <x v="2"/>
    <x v="1"/>
    <n v="4.5"/>
  </r>
  <r>
    <x v="1242"/>
    <x v="161"/>
    <x v="253"/>
    <x v="1"/>
    <x v="3"/>
    <x v="3"/>
    <x v="0"/>
    <x v="2"/>
    <x v="5"/>
    <x v="2"/>
    <x v="3"/>
    <n v="42"/>
    <n v="0.2"/>
    <n v="168"/>
    <n v="48"/>
    <x v="0"/>
    <x v="3"/>
    <x v="1"/>
    <n v="2.6"/>
  </r>
  <r>
    <x v="1243"/>
    <x v="119"/>
    <x v="988"/>
    <x v="1"/>
    <x v="7"/>
    <x v="7"/>
    <x v="3"/>
    <x v="6"/>
    <x v="3"/>
    <x v="2"/>
    <x v="4"/>
    <n v="799"/>
    <n v="0.15"/>
    <n v="1358.3"/>
    <n v="118.3"/>
    <x v="2"/>
    <x v="2"/>
    <x v="0"/>
    <n v="5"/>
  </r>
  <r>
    <x v="1244"/>
    <x v="325"/>
    <x v="989"/>
    <x v="0"/>
    <x v="11"/>
    <x v="11"/>
    <x v="1"/>
    <x v="10"/>
    <x v="1"/>
    <x v="2"/>
    <x v="3"/>
    <n v="12"/>
    <n v="0.1"/>
    <n v="54"/>
    <n v="24"/>
    <x v="2"/>
    <x v="4"/>
    <x v="1"/>
    <n v="3.8"/>
  </r>
  <r>
    <x v="1245"/>
    <x v="84"/>
    <x v="990"/>
    <x v="1"/>
    <x v="9"/>
    <x v="9"/>
    <x v="0"/>
    <x v="8"/>
    <x v="9"/>
    <x v="0"/>
    <x v="3"/>
    <n v="120"/>
    <n v="0.15"/>
    <n v="510"/>
    <n v="120"/>
    <x v="0"/>
    <x v="1"/>
    <x v="0"/>
    <n v="3.6"/>
  </r>
  <r>
    <x v="1246"/>
    <x v="274"/>
    <x v="991"/>
    <x v="1"/>
    <x v="3"/>
    <x v="3"/>
    <x v="0"/>
    <x v="2"/>
    <x v="5"/>
    <x v="2"/>
    <x v="4"/>
    <n v="42"/>
    <n v="0.1"/>
    <n v="75.599999999999994"/>
    <n v="27.6"/>
    <x v="0"/>
    <x v="0"/>
    <x v="1"/>
    <n v="3.4"/>
  </r>
  <r>
    <x v="1247"/>
    <x v="234"/>
    <x v="992"/>
    <x v="0"/>
    <x v="1"/>
    <x v="1"/>
    <x v="1"/>
    <x v="1"/>
    <x v="2"/>
    <x v="0"/>
    <x v="0"/>
    <n v="18"/>
    <n v="0.2"/>
    <n v="14.4"/>
    <n v="5.4"/>
    <x v="0"/>
    <x v="2"/>
    <x v="2"/>
    <n v="4.5999999999999996"/>
  </r>
  <r>
    <x v="1248"/>
    <x v="37"/>
    <x v="202"/>
    <x v="0"/>
    <x v="8"/>
    <x v="8"/>
    <x v="3"/>
    <x v="7"/>
    <x v="1"/>
    <x v="1"/>
    <x v="2"/>
    <n v="89"/>
    <n v="0.05"/>
    <n v="253.65"/>
    <n v="88.65"/>
    <x v="0"/>
    <x v="1"/>
    <x v="0"/>
    <n v="3.4"/>
  </r>
  <r>
    <x v="1249"/>
    <x v="191"/>
    <x v="934"/>
    <x v="1"/>
    <x v="6"/>
    <x v="6"/>
    <x v="3"/>
    <x v="5"/>
    <x v="3"/>
    <x v="2"/>
    <x v="3"/>
    <n v="65"/>
    <n v="0.15"/>
    <n v="276.25"/>
    <n v="86.25"/>
    <x v="0"/>
    <x v="4"/>
    <x v="1"/>
    <n v="3"/>
  </r>
  <r>
    <x v="1250"/>
    <x v="93"/>
    <x v="426"/>
    <x v="0"/>
    <x v="0"/>
    <x v="0"/>
    <x v="0"/>
    <x v="0"/>
    <x v="9"/>
    <x v="1"/>
    <x v="3"/>
    <n v="190"/>
    <n v="0.05"/>
    <n v="902.5"/>
    <n v="277.5"/>
    <x v="2"/>
    <x v="3"/>
    <x v="0"/>
    <n v="2.8"/>
  </r>
  <r>
    <x v="1251"/>
    <x v="313"/>
    <x v="993"/>
    <x v="0"/>
    <x v="9"/>
    <x v="9"/>
    <x v="0"/>
    <x v="8"/>
    <x v="0"/>
    <x v="0"/>
    <x v="2"/>
    <n v="120"/>
    <n v="0.05"/>
    <n v="342"/>
    <n v="108"/>
    <x v="0"/>
    <x v="1"/>
    <x v="2"/>
    <n v="4.5999999999999996"/>
  </r>
  <r>
    <x v="1252"/>
    <x v="54"/>
    <x v="994"/>
    <x v="1"/>
    <x v="6"/>
    <x v="6"/>
    <x v="3"/>
    <x v="5"/>
    <x v="7"/>
    <x v="1"/>
    <x v="1"/>
    <n v="65"/>
    <n v="0.2"/>
    <n v="208"/>
    <n v="56"/>
    <x v="0"/>
    <x v="0"/>
    <x v="0"/>
    <n v="2.5"/>
  </r>
  <r>
    <x v="1253"/>
    <x v="18"/>
    <x v="995"/>
    <x v="1"/>
    <x v="10"/>
    <x v="10"/>
    <x v="2"/>
    <x v="9"/>
    <x v="9"/>
    <x v="1"/>
    <x v="3"/>
    <n v="110"/>
    <n v="0.1"/>
    <n v="495"/>
    <n v="155"/>
    <x v="0"/>
    <x v="3"/>
    <x v="0"/>
    <n v="2.6"/>
  </r>
  <r>
    <x v="1254"/>
    <x v="225"/>
    <x v="323"/>
    <x v="0"/>
    <x v="5"/>
    <x v="5"/>
    <x v="3"/>
    <x v="4"/>
    <x v="0"/>
    <x v="0"/>
    <x v="1"/>
    <n v="149"/>
    <n v="0.05"/>
    <n v="566.20000000000005"/>
    <n v="186.2"/>
    <x v="0"/>
    <x v="3"/>
    <x v="0"/>
    <n v="4.0999999999999996"/>
  </r>
  <r>
    <x v="1255"/>
    <x v="54"/>
    <x v="679"/>
    <x v="1"/>
    <x v="3"/>
    <x v="3"/>
    <x v="0"/>
    <x v="2"/>
    <x v="4"/>
    <x v="1"/>
    <x v="2"/>
    <n v="42"/>
    <n v="0.2"/>
    <n v="100.8"/>
    <n v="28.8"/>
    <x v="0"/>
    <x v="1"/>
    <x v="0"/>
    <n v="4.7"/>
  </r>
  <r>
    <x v="1256"/>
    <x v="144"/>
    <x v="996"/>
    <x v="0"/>
    <x v="6"/>
    <x v="6"/>
    <x v="3"/>
    <x v="5"/>
    <x v="8"/>
    <x v="2"/>
    <x v="0"/>
    <n v="65"/>
    <n v="0.15"/>
    <n v="55.25"/>
    <n v="17.25"/>
    <x v="0"/>
    <x v="4"/>
    <x v="1"/>
    <n v="3.3"/>
  </r>
  <r>
    <x v="1257"/>
    <x v="184"/>
    <x v="997"/>
    <x v="0"/>
    <x v="7"/>
    <x v="7"/>
    <x v="3"/>
    <x v="6"/>
    <x v="7"/>
    <x v="1"/>
    <x v="0"/>
    <n v="799"/>
    <n v="0.05"/>
    <n v="759.05"/>
    <n v="139.05000000000001"/>
    <x v="0"/>
    <x v="2"/>
    <x v="1"/>
    <n v="4.4000000000000004"/>
  </r>
  <r>
    <x v="1258"/>
    <x v="279"/>
    <x v="998"/>
    <x v="0"/>
    <x v="1"/>
    <x v="1"/>
    <x v="1"/>
    <x v="1"/>
    <x v="2"/>
    <x v="2"/>
    <x v="0"/>
    <n v="18"/>
    <n v="0"/>
    <n v="18"/>
    <n v="9"/>
    <x v="0"/>
    <x v="3"/>
    <x v="2"/>
    <n v="4.5999999999999996"/>
  </r>
  <r>
    <x v="1259"/>
    <x v="359"/>
    <x v="999"/>
    <x v="0"/>
    <x v="6"/>
    <x v="6"/>
    <x v="3"/>
    <x v="5"/>
    <x v="6"/>
    <x v="2"/>
    <x v="4"/>
    <n v="65"/>
    <n v="0.2"/>
    <n v="104"/>
    <n v="28"/>
    <x v="0"/>
    <x v="1"/>
    <x v="1"/>
    <n v="3.5"/>
  </r>
  <r>
    <x v="1260"/>
    <x v="86"/>
    <x v="1000"/>
    <x v="0"/>
    <x v="1"/>
    <x v="1"/>
    <x v="1"/>
    <x v="1"/>
    <x v="0"/>
    <x v="2"/>
    <x v="4"/>
    <n v="18"/>
    <n v="0.05"/>
    <n v="34.200000000000003"/>
    <n v="16.2"/>
    <x v="0"/>
    <x v="1"/>
    <x v="1"/>
    <n v="4.4000000000000004"/>
  </r>
  <r>
    <x v="1261"/>
    <x v="47"/>
    <x v="1001"/>
    <x v="0"/>
    <x v="5"/>
    <x v="5"/>
    <x v="3"/>
    <x v="4"/>
    <x v="5"/>
    <x v="1"/>
    <x v="4"/>
    <n v="149"/>
    <n v="0"/>
    <n v="298"/>
    <n v="108"/>
    <x v="0"/>
    <x v="0"/>
    <x v="1"/>
    <n v="3"/>
  </r>
  <r>
    <x v="1262"/>
    <x v="123"/>
    <x v="609"/>
    <x v="1"/>
    <x v="11"/>
    <x v="11"/>
    <x v="1"/>
    <x v="10"/>
    <x v="3"/>
    <x v="0"/>
    <x v="4"/>
    <n v="12"/>
    <n v="0"/>
    <n v="24"/>
    <n v="12"/>
    <x v="0"/>
    <x v="2"/>
    <x v="1"/>
    <n v="3.6"/>
  </r>
  <r>
    <x v="1263"/>
    <x v="295"/>
    <x v="1002"/>
    <x v="0"/>
    <x v="5"/>
    <x v="5"/>
    <x v="3"/>
    <x v="4"/>
    <x v="7"/>
    <x v="1"/>
    <x v="1"/>
    <n v="149"/>
    <n v="0.15"/>
    <n v="506.6"/>
    <n v="126.6"/>
    <x v="0"/>
    <x v="0"/>
    <x v="2"/>
    <n v="3.7"/>
  </r>
  <r>
    <x v="1264"/>
    <x v="272"/>
    <x v="1003"/>
    <x v="0"/>
    <x v="7"/>
    <x v="7"/>
    <x v="3"/>
    <x v="6"/>
    <x v="5"/>
    <x v="0"/>
    <x v="1"/>
    <n v="799"/>
    <n v="0.1"/>
    <n v="2876.4"/>
    <n v="396.4"/>
    <x v="0"/>
    <x v="0"/>
    <x v="0"/>
    <n v="2.8"/>
  </r>
  <r>
    <x v="1265"/>
    <x v="330"/>
    <x v="878"/>
    <x v="0"/>
    <x v="9"/>
    <x v="9"/>
    <x v="0"/>
    <x v="8"/>
    <x v="9"/>
    <x v="1"/>
    <x v="3"/>
    <n v="120"/>
    <n v="0.05"/>
    <n v="570"/>
    <n v="180"/>
    <x v="0"/>
    <x v="0"/>
    <x v="1"/>
    <n v="3.4"/>
  </r>
  <r>
    <x v="1266"/>
    <x v="230"/>
    <x v="1004"/>
    <x v="0"/>
    <x v="9"/>
    <x v="9"/>
    <x v="0"/>
    <x v="8"/>
    <x v="6"/>
    <x v="2"/>
    <x v="2"/>
    <n v="120"/>
    <n v="0"/>
    <n v="360"/>
    <n v="126"/>
    <x v="0"/>
    <x v="4"/>
    <x v="1"/>
    <n v="3"/>
  </r>
  <r>
    <x v="1267"/>
    <x v="30"/>
    <x v="1005"/>
    <x v="1"/>
    <x v="7"/>
    <x v="7"/>
    <x v="3"/>
    <x v="6"/>
    <x v="8"/>
    <x v="0"/>
    <x v="4"/>
    <n v="799"/>
    <n v="0.1"/>
    <n v="1438.2"/>
    <n v="198.2"/>
    <x v="0"/>
    <x v="3"/>
    <x v="1"/>
    <n v="4.8"/>
  </r>
  <r>
    <x v="1268"/>
    <x v="360"/>
    <x v="893"/>
    <x v="1"/>
    <x v="6"/>
    <x v="6"/>
    <x v="3"/>
    <x v="5"/>
    <x v="3"/>
    <x v="0"/>
    <x v="0"/>
    <n v="65"/>
    <n v="0.2"/>
    <n v="52"/>
    <n v="14"/>
    <x v="0"/>
    <x v="1"/>
    <x v="1"/>
    <n v="4"/>
  </r>
  <r>
    <x v="1269"/>
    <x v="343"/>
    <x v="1006"/>
    <x v="0"/>
    <x v="5"/>
    <x v="5"/>
    <x v="3"/>
    <x v="4"/>
    <x v="3"/>
    <x v="1"/>
    <x v="1"/>
    <n v="149"/>
    <n v="0"/>
    <n v="596"/>
    <n v="216"/>
    <x v="0"/>
    <x v="1"/>
    <x v="0"/>
    <n v="2.9"/>
  </r>
  <r>
    <x v="1270"/>
    <x v="50"/>
    <x v="180"/>
    <x v="1"/>
    <x v="1"/>
    <x v="1"/>
    <x v="1"/>
    <x v="1"/>
    <x v="5"/>
    <x v="2"/>
    <x v="0"/>
    <n v="18"/>
    <n v="0.1"/>
    <n v="16.2"/>
    <n v="7.2"/>
    <x v="0"/>
    <x v="3"/>
    <x v="0"/>
    <n v="2.6"/>
  </r>
  <r>
    <x v="1271"/>
    <x v="42"/>
    <x v="1007"/>
    <x v="1"/>
    <x v="9"/>
    <x v="9"/>
    <x v="0"/>
    <x v="8"/>
    <x v="8"/>
    <x v="2"/>
    <x v="3"/>
    <n v="120"/>
    <n v="0.1"/>
    <n v="540"/>
    <n v="150"/>
    <x v="0"/>
    <x v="2"/>
    <x v="1"/>
    <n v="5"/>
  </r>
  <r>
    <x v="1272"/>
    <x v="301"/>
    <x v="1008"/>
    <x v="0"/>
    <x v="3"/>
    <x v="3"/>
    <x v="0"/>
    <x v="2"/>
    <x v="6"/>
    <x v="0"/>
    <x v="4"/>
    <n v="42"/>
    <n v="0.2"/>
    <n v="67.2"/>
    <n v="19.2"/>
    <x v="0"/>
    <x v="0"/>
    <x v="1"/>
    <n v="3.6"/>
  </r>
  <r>
    <x v="1273"/>
    <x v="247"/>
    <x v="68"/>
    <x v="0"/>
    <x v="6"/>
    <x v="6"/>
    <x v="3"/>
    <x v="5"/>
    <x v="0"/>
    <x v="0"/>
    <x v="4"/>
    <n v="65"/>
    <n v="0"/>
    <n v="130"/>
    <n v="54"/>
    <x v="0"/>
    <x v="1"/>
    <x v="1"/>
    <n v="4.5999999999999996"/>
  </r>
  <r>
    <x v="1274"/>
    <x v="331"/>
    <x v="966"/>
    <x v="0"/>
    <x v="1"/>
    <x v="1"/>
    <x v="1"/>
    <x v="1"/>
    <x v="8"/>
    <x v="0"/>
    <x v="1"/>
    <n v="18"/>
    <n v="0"/>
    <n v="72"/>
    <n v="36"/>
    <x v="0"/>
    <x v="2"/>
    <x v="1"/>
    <n v="4.7"/>
  </r>
  <r>
    <x v="1275"/>
    <x v="52"/>
    <x v="1009"/>
    <x v="0"/>
    <x v="9"/>
    <x v="9"/>
    <x v="0"/>
    <x v="8"/>
    <x v="0"/>
    <x v="2"/>
    <x v="4"/>
    <n v="120"/>
    <n v="0.1"/>
    <n v="216"/>
    <n v="60"/>
    <x v="0"/>
    <x v="0"/>
    <x v="0"/>
    <n v="3.8"/>
  </r>
  <r>
    <x v="1276"/>
    <x v="139"/>
    <x v="171"/>
    <x v="1"/>
    <x v="6"/>
    <x v="6"/>
    <x v="3"/>
    <x v="5"/>
    <x v="5"/>
    <x v="0"/>
    <x v="4"/>
    <n v="65"/>
    <n v="0"/>
    <n v="130"/>
    <n v="54"/>
    <x v="0"/>
    <x v="0"/>
    <x v="1"/>
    <n v="3.4"/>
  </r>
  <r>
    <x v="1277"/>
    <x v="177"/>
    <x v="1010"/>
    <x v="1"/>
    <x v="11"/>
    <x v="11"/>
    <x v="1"/>
    <x v="10"/>
    <x v="3"/>
    <x v="2"/>
    <x v="0"/>
    <n v="12"/>
    <n v="0.05"/>
    <n v="11.4"/>
    <n v="5.4"/>
    <x v="0"/>
    <x v="3"/>
    <x v="1"/>
    <n v="4.4000000000000004"/>
  </r>
  <r>
    <x v="1278"/>
    <x v="174"/>
    <x v="1011"/>
    <x v="1"/>
    <x v="9"/>
    <x v="9"/>
    <x v="0"/>
    <x v="8"/>
    <x v="9"/>
    <x v="2"/>
    <x v="4"/>
    <n v="120"/>
    <n v="0.15"/>
    <n v="204"/>
    <n v="48"/>
    <x v="0"/>
    <x v="1"/>
    <x v="0"/>
    <n v="3.6"/>
  </r>
  <r>
    <x v="1279"/>
    <x v="206"/>
    <x v="1012"/>
    <x v="0"/>
    <x v="3"/>
    <x v="3"/>
    <x v="0"/>
    <x v="2"/>
    <x v="7"/>
    <x v="0"/>
    <x v="2"/>
    <n v="42"/>
    <n v="0.15"/>
    <n v="107.1"/>
    <n v="35.1"/>
    <x v="0"/>
    <x v="2"/>
    <x v="1"/>
    <n v="2.9"/>
  </r>
  <r>
    <x v="1280"/>
    <x v="78"/>
    <x v="1013"/>
    <x v="1"/>
    <x v="9"/>
    <x v="9"/>
    <x v="0"/>
    <x v="8"/>
    <x v="3"/>
    <x v="2"/>
    <x v="0"/>
    <n v="120"/>
    <n v="0.15"/>
    <n v="102"/>
    <n v="24"/>
    <x v="0"/>
    <x v="3"/>
    <x v="0"/>
    <n v="4.0999999999999996"/>
  </r>
  <r>
    <x v="1281"/>
    <x v="301"/>
    <x v="235"/>
    <x v="1"/>
    <x v="3"/>
    <x v="3"/>
    <x v="0"/>
    <x v="2"/>
    <x v="1"/>
    <x v="2"/>
    <x v="2"/>
    <n v="42"/>
    <n v="0.2"/>
    <n v="100.8"/>
    <n v="28.8"/>
    <x v="0"/>
    <x v="4"/>
    <x v="1"/>
    <n v="3.8"/>
  </r>
  <r>
    <x v="1282"/>
    <x v="51"/>
    <x v="1014"/>
    <x v="0"/>
    <x v="1"/>
    <x v="1"/>
    <x v="1"/>
    <x v="1"/>
    <x v="1"/>
    <x v="1"/>
    <x v="2"/>
    <n v="18"/>
    <n v="0.05"/>
    <n v="51.3"/>
    <n v="24.3"/>
    <x v="0"/>
    <x v="2"/>
    <x v="1"/>
    <n v="3"/>
  </r>
  <r>
    <x v="1283"/>
    <x v="117"/>
    <x v="1015"/>
    <x v="0"/>
    <x v="6"/>
    <x v="6"/>
    <x v="3"/>
    <x v="5"/>
    <x v="6"/>
    <x v="2"/>
    <x v="4"/>
    <n v="65"/>
    <n v="0"/>
    <n v="130"/>
    <n v="54"/>
    <x v="0"/>
    <x v="0"/>
    <x v="1"/>
    <n v="4.4000000000000004"/>
  </r>
  <r>
    <x v="1284"/>
    <x v="0"/>
    <x v="1016"/>
    <x v="0"/>
    <x v="6"/>
    <x v="6"/>
    <x v="3"/>
    <x v="5"/>
    <x v="7"/>
    <x v="1"/>
    <x v="3"/>
    <n v="65"/>
    <n v="0.15"/>
    <n v="276.25"/>
    <n v="86.25"/>
    <x v="3"/>
    <x v="4"/>
    <x v="0"/>
    <n v="3.9"/>
  </r>
  <r>
    <x v="1285"/>
    <x v="85"/>
    <x v="985"/>
    <x v="1"/>
    <x v="4"/>
    <x v="4"/>
    <x v="2"/>
    <x v="3"/>
    <x v="1"/>
    <x v="2"/>
    <x v="4"/>
    <n v="45"/>
    <n v="0.15"/>
    <n v="76.5"/>
    <n v="24.5"/>
    <x v="0"/>
    <x v="1"/>
    <x v="1"/>
    <n v="3.1"/>
  </r>
  <r>
    <x v="1286"/>
    <x v="25"/>
    <x v="1017"/>
    <x v="0"/>
    <x v="10"/>
    <x v="10"/>
    <x v="2"/>
    <x v="9"/>
    <x v="2"/>
    <x v="1"/>
    <x v="1"/>
    <n v="110"/>
    <n v="0"/>
    <n v="440"/>
    <n v="168"/>
    <x v="0"/>
    <x v="4"/>
    <x v="0"/>
    <n v="4.7"/>
  </r>
  <r>
    <x v="1287"/>
    <x v="321"/>
    <x v="1018"/>
    <x v="0"/>
    <x v="0"/>
    <x v="0"/>
    <x v="0"/>
    <x v="0"/>
    <x v="9"/>
    <x v="0"/>
    <x v="4"/>
    <n v="190"/>
    <n v="0.2"/>
    <n v="304"/>
    <n v="54"/>
    <x v="0"/>
    <x v="4"/>
    <x v="1"/>
    <n v="3.1"/>
  </r>
  <r>
    <x v="1288"/>
    <x v="226"/>
    <x v="1019"/>
    <x v="0"/>
    <x v="7"/>
    <x v="7"/>
    <x v="3"/>
    <x v="6"/>
    <x v="8"/>
    <x v="1"/>
    <x v="0"/>
    <n v="799"/>
    <n v="0.05"/>
    <n v="759.05"/>
    <n v="139.05000000000001"/>
    <x v="2"/>
    <x v="2"/>
    <x v="1"/>
    <n v="3.6"/>
  </r>
  <r>
    <x v="1289"/>
    <x v="69"/>
    <x v="1020"/>
    <x v="0"/>
    <x v="3"/>
    <x v="3"/>
    <x v="0"/>
    <x v="2"/>
    <x v="7"/>
    <x v="1"/>
    <x v="3"/>
    <n v="42"/>
    <n v="0.2"/>
    <n v="168"/>
    <n v="48"/>
    <x v="0"/>
    <x v="3"/>
    <x v="1"/>
    <n v="3.5"/>
  </r>
  <r>
    <x v="1290"/>
    <x v="18"/>
    <x v="1021"/>
    <x v="1"/>
    <x v="7"/>
    <x v="7"/>
    <x v="3"/>
    <x v="6"/>
    <x v="2"/>
    <x v="0"/>
    <x v="1"/>
    <n v="799"/>
    <n v="0.1"/>
    <n v="2876.4"/>
    <n v="396.4"/>
    <x v="0"/>
    <x v="1"/>
    <x v="1"/>
    <n v="4.2"/>
  </r>
  <r>
    <x v="1291"/>
    <x v="57"/>
    <x v="172"/>
    <x v="0"/>
    <x v="3"/>
    <x v="3"/>
    <x v="0"/>
    <x v="2"/>
    <x v="7"/>
    <x v="0"/>
    <x v="2"/>
    <n v="42"/>
    <n v="0"/>
    <n v="126"/>
    <n v="54"/>
    <x v="2"/>
    <x v="2"/>
    <x v="1"/>
    <n v="4.8"/>
  </r>
  <r>
    <x v="1292"/>
    <x v="234"/>
    <x v="180"/>
    <x v="1"/>
    <x v="7"/>
    <x v="7"/>
    <x v="3"/>
    <x v="6"/>
    <x v="5"/>
    <x v="0"/>
    <x v="3"/>
    <n v="799"/>
    <n v="0.15"/>
    <n v="3395.75"/>
    <n v="295.75"/>
    <x v="1"/>
    <x v="3"/>
    <x v="0"/>
    <n v="2.9"/>
  </r>
  <r>
    <x v="1293"/>
    <x v="71"/>
    <x v="1022"/>
    <x v="1"/>
    <x v="1"/>
    <x v="1"/>
    <x v="1"/>
    <x v="1"/>
    <x v="0"/>
    <x v="2"/>
    <x v="1"/>
    <n v="18"/>
    <n v="0"/>
    <n v="72"/>
    <n v="36"/>
    <x v="1"/>
    <x v="3"/>
    <x v="0"/>
    <n v="2.7"/>
  </r>
  <r>
    <x v="1294"/>
    <x v="228"/>
    <x v="909"/>
    <x v="0"/>
    <x v="9"/>
    <x v="9"/>
    <x v="0"/>
    <x v="8"/>
    <x v="5"/>
    <x v="2"/>
    <x v="4"/>
    <n v="120"/>
    <n v="0.05"/>
    <n v="228"/>
    <n v="72"/>
    <x v="2"/>
    <x v="1"/>
    <x v="0"/>
    <n v="2.9"/>
  </r>
  <r>
    <x v="1295"/>
    <x v="314"/>
    <x v="504"/>
    <x v="0"/>
    <x v="5"/>
    <x v="5"/>
    <x v="3"/>
    <x v="4"/>
    <x v="2"/>
    <x v="0"/>
    <x v="3"/>
    <n v="149"/>
    <n v="0"/>
    <n v="745"/>
    <n v="270"/>
    <x v="0"/>
    <x v="0"/>
    <x v="1"/>
    <n v="4.2"/>
  </r>
  <r>
    <x v="1296"/>
    <x v="225"/>
    <x v="1023"/>
    <x v="0"/>
    <x v="11"/>
    <x v="11"/>
    <x v="1"/>
    <x v="10"/>
    <x v="9"/>
    <x v="0"/>
    <x v="0"/>
    <n v="12"/>
    <n v="0.15"/>
    <n v="10.199999999999999"/>
    <n v="4.2"/>
    <x v="2"/>
    <x v="0"/>
    <x v="1"/>
    <n v="4.5999999999999996"/>
  </r>
  <r>
    <x v="1297"/>
    <x v="268"/>
    <x v="1024"/>
    <x v="0"/>
    <x v="9"/>
    <x v="9"/>
    <x v="0"/>
    <x v="8"/>
    <x v="1"/>
    <x v="1"/>
    <x v="0"/>
    <n v="120"/>
    <n v="0.1"/>
    <n v="108"/>
    <n v="30"/>
    <x v="0"/>
    <x v="4"/>
    <x v="0"/>
    <n v="3.7"/>
  </r>
  <r>
    <x v="1298"/>
    <x v="21"/>
    <x v="1025"/>
    <x v="0"/>
    <x v="9"/>
    <x v="9"/>
    <x v="0"/>
    <x v="8"/>
    <x v="2"/>
    <x v="1"/>
    <x v="4"/>
    <n v="120"/>
    <n v="0.2"/>
    <n v="192"/>
    <n v="36"/>
    <x v="0"/>
    <x v="1"/>
    <x v="1"/>
    <n v="4.5"/>
  </r>
  <r>
    <x v="1299"/>
    <x v="238"/>
    <x v="198"/>
    <x v="0"/>
    <x v="11"/>
    <x v="11"/>
    <x v="1"/>
    <x v="10"/>
    <x v="0"/>
    <x v="1"/>
    <x v="1"/>
    <n v="12"/>
    <n v="0.15"/>
    <n v="40.799999999999997"/>
    <n v="16.8"/>
    <x v="0"/>
    <x v="3"/>
    <x v="2"/>
    <n v="3.6"/>
  </r>
  <r>
    <x v="1300"/>
    <x v="40"/>
    <x v="569"/>
    <x v="0"/>
    <x v="0"/>
    <x v="0"/>
    <x v="0"/>
    <x v="0"/>
    <x v="4"/>
    <x v="1"/>
    <x v="1"/>
    <n v="190"/>
    <n v="0.1"/>
    <n v="684"/>
    <n v="184"/>
    <x v="0"/>
    <x v="3"/>
    <x v="1"/>
    <n v="2.9"/>
  </r>
  <r>
    <x v="1301"/>
    <x v="102"/>
    <x v="87"/>
    <x v="0"/>
    <x v="4"/>
    <x v="4"/>
    <x v="2"/>
    <x v="3"/>
    <x v="2"/>
    <x v="0"/>
    <x v="3"/>
    <n v="45"/>
    <n v="0.15"/>
    <n v="191.25"/>
    <n v="61.25"/>
    <x v="0"/>
    <x v="2"/>
    <x v="1"/>
    <n v="4.9000000000000004"/>
  </r>
  <r>
    <x v="1302"/>
    <x v="167"/>
    <x v="1026"/>
    <x v="0"/>
    <x v="11"/>
    <x v="11"/>
    <x v="1"/>
    <x v="10"/>
    <x v="2"/>
    <x v="0"/>
    <x v="0"/>
    <n v="12"/>
    <n v="0.2"/>
    <n v="9.6"/>
    <n v="3.6"/>
    <x v="0"/>
    <x v="3"/>
    <x v="1"/>
    <n v="4.2"/>
  </r>
  <r>
    <x v="1303"/>
    <x v="303"/>
    <x v="461"/>
    <x v="0"/>
    <x v="3"/>
    <x v="3"/>
    <x v="0"/>
    <x v="2"/>
    <x v="1"/>
    <x v="1"/>
    <x v="2"/>
    <n v="42"/>
    <n v="0.2"/>
    <n v="100.8"/>
    <n v="28.8"/>
    <x v="0"/>
    <x v="0"/>
    <x v="1"/>
    <n v="3.5"/>
  </r>
  <r>
    <x v="1304"/>
    <x v="59"/>
    <x v="275"/>
    <x v="1"/>
    <x v="10"/>
    <x v="10"/>
    <x v="2"/>
    <x v="9"/>
    <x v="2"/>
    <x v="0"/>
    <x v="4"/>
    <n v="110"/>
    <n v="0"/>
    <n v="220"/>
    <n v="84"/>
    <x v="0"/>
    <x v="1"/>
    <x v="0"/>
    <n v="4.7"/>
  </r>
  <r>
    <x v="1305"/>
    <x v="148"/>
    <x v="477"/>
    <x v="0"/>
    <x v="11"/>
    <x v="11"/>
    <x v="1"/>
    <x v="10"/>
    <x v="1"/>
    <x v="0"/>
    <x v="3"/>
    <n v="12"/>
    <n v="0.1"/>
    <n v="54"/>
    <n v="24"/>
    <x v="0"/>
    <x v="4"/>
    <x v="1"/>
    <n v="2.7"/>
  </r>
  <r>
    <x v="1306"/>
    <x v="182"/>
    <x v="486"/>
    <x v="0"/>
    <x v="2"/>
    <x v="2"/>
    <x v="0"/>
    <x v="2"/>
    <x v="7"/>
    <x v="0"/>
    <x v="2"/>
    <n v="85"/>
    <n v="0.15"/>
    <n v="216.75"/>
    <n v="60.75"/>
    <x v="0"/>
    <x v="4"/>
    <x v="0"/>
    <n v="4.2"/>
  </r>
  <r>
    <x v="1307"/>
    <x v="35"/>
    <x v="1027"/>
    <x v="1"/>
    <x v="7"/>
    <x v="7"/>
    <x v="3"/>
    <x v="6"/>
    <x v="9"/>
    <x v="2"/>
    <x v="3"/>
    <n v="799"/>
    <n v="0.15"/>
    <n v="3395.75"/>
    <n v="295.75"/>
    <x v="0"/>
    <x v="3"/>
    <x v="1"/>
    <n v="4.2"/>
  </r>
  <r>
    <x v="1308"/>
    <x v="292"/>
    <x v="684"/>
    <x v="0"/>
    <x v="6"/>
    <x v="6"/>
    <x v="3"/>
    <x v="5"/>
    <x v="1"/>
    <x v="0"/>
    <x v="2"/>
    <n v="65"/>
    <n v="0.05"/>
    <n v="185.25"/>
    <n v="71.25"/>
    <x v="0"/>
    <x v="3"/>
    <x v="1"/>
    <n v="4.4000000000000004"/>
  </r>
  <r>
    <x v="1309"/>
    <x v="68"/>
    <x v="1028"/>
    <x v="0"/>
    <x v="4"/>
    <x v="4"/>
    <x v="2"/>
    <x v="3"/>
    <x v="9"/>
    <x v="0"/>
    <x v="4"/>
    <n v="45"/>
    <n v="0.1"/>
    <n v="81"/>
    <n v="29"/>
    <x v="0"/>
    <x v="3"/>
    <x v="1"/>
    <n v="3.9"/>
  </r>
  <r>
    <x v="1310"/>
    <x v="219"/>
    <x v="506"/>
    <x v="1"/>
    <x v="9"/>
    <x v="9"/>
    <x v="0"/>
    <x v="8"/>
    <x v="1"/>
    <x v="0"/>
    <x v="4"/>
    <n v="120"/>
    <n v="0.15"/>
    <n v="204"/>
    <n v="48"/>
    <x v="0"/>
    <x v="4"/>
    <x v="0"/>
    <n v="3.2"/>
  </r>
  <r>
    <x v="1311"/>
    <x v="173"/>
    <x v="211"/>
    <x v="0"/>
    <x v="3"/>
    <x v="3"/>
    <x v="0"/>
    <x v="2"/>
    <x v="7"/>
    <x v="2"/>
    <x v="1"/>
    <n v="42"/>
    <n v="0.05"/>
    <n v="159.6"/>
    <n v="63.6"/>
    <x v="0"/>
    <x v="0"/>
    <x v="2"/>
    <n v="4.4000000000000004"/>
  </r>
  <r>
    <x v="1312"/>
    <x v="349"/>
    <x v="781"/>
    <x v="0"/>
    <x v="2"/>
    <x v="2"/>
    <x v="0"/>
    <x v="2"/>
    <x v="1"/>
    <x v="2"/>
    <x v="0"/>
    <n v="85"/>
    <n v="0"/>
    <n v="85"/>
    <n v="33"/>
    <x v="0"/>
    <x v="1"/>
    <x v="1"/>
    <n v="2.8"/>
  </r>
  <r>
    <x v="1313"/>
    <x v="312"/>
    <x v="209"/>
    <x v="1"/>
    <x v="3"/>
    <x v="3"/>
    <x v="0"/>
    <x v="2"/>
    <x v="7"/>
    <x v="2"/>
    <x v="3"/>
    <n v="42"/>
    <n v="0"/>
    <n v="210"/>
    <n v="90"/>
    <x v="2"/>
    <x v="0"/>
    <x v="1"/>
    <n v="3.2"/>
  </r>
  <r>
    <x v="1314"/>
    <x v="148"/>
    <x v="1029"/>
    <x v="0"/>
    <x v="7"/>
    <x v="7"/>
    <x v="3"/>
    <x v="6"/>
    <x v="8"/>
    <x v="0"/>
    <x v="2"/>
    <n v="799"/>
    <n v="0.1"/>
    <n v="2157.3000000000002"/>
    <n v="297.3"/>
    <x v="0"/>
    <x v="4"/>
    <x v="1"/>
    <n v="4.7"/>
  </r>
  <r>
    <x v="1315"/>
    <x v="51"/>
    <x v="342"/>
    <x v="0"/>
    <x v="7"/>
    <x v="7"/>
    <x v="3"/>
    <x v="6"/>
    <x v="0"/>
    <x v="0"/>
    <x v="2"/>
    <n v="799"/>
    <n v="0.15"/>
    <n v="2037.45"/>
    <n v="177.45"/>
    <x v="2"/>
    <x v="0"/>
    <x v="0"/>
    <n v="4.7"/>
  </r>
  <r>
    <x v="1316"/>
    <x v="210"/>
    <x v="1030"/>
    <x v="1"/>
    <x v="9"/>
    <x v="9"/>
    <x v="0"/>
    <x v="8"/>
    <x v="5"/>
    <x v="0"/>
    <x v="3"/>
    <n v="120"/>
    <n v="0.05"/>
    <n v="570"/>
    <n v="180"/>
    <x v="0"/>
    <x v="0"/>
    <x v="1"/>
    <n v="4"/>
  </r>
  <r>
    <x v="1317"/>
    <x v="82"/>
    <x v="1031"/>
    <x v="1"/>
    <x v="6"/>
    <x v="6"/>
    <x v="3"/>
    <x v="5"/>
    <x v="4"/>
    <x v="1"/>
    <x v="1"/>
    <n v="65"/>
    <n v="0.1"/>
    <n v="234"/>
    <n v="82"/>
    <x v="0"/>
    <x v="0"/>
    <x v="1"/>
    <n v="4.9000000000000004"/>
  </r>
  <r>
    <x v="1318"/>
    <x v="176"/>
    <x v="168"/>
    <x v="0"/>
    <x v="10"/>
    <x v="10"/>
    <x v="2"/>
    <x v="9"/>
    <x v="7"/>
    <x v="0"/>
    <x v="2"/>
    <n v="110"/>
    <n v="0.15"/>
    <n v="280.5"/>
    <n v="76.5"/>
    <x v="0"/>
    <x v="3"/>
    <x v="1"/>
    <n v="3.5"/>
  </r>
  <r>
    <x v="1319"/>
    <x v="325"/>
    <x v="505"/>
    <x v="0"/>
    <x v="9"/>
    <x v="9"/>
    <x v="0"/>
    <x v="8"/>
    <x v="3"/>
    <x v="0"/>
    <x v="3"/>
    <n v="120"/>
    <n v="0.05"/>
    <n v="570"/>
    <n v="180"/>
    <x v="0"/>
    <x v="1"/>
    <x v="1"/>
    <n v="3"/>
  </r>
  <r>
    <x v="1320"/>
    <x v="111"/>
    <x v="35"/>
    <x v="1"/>
    <x v="11"/>
    <x v="11"/>
    <x v="1"/>
    <x v="10"/>
    <x v="1"/>
    <x v="2"/>
    <x v="2"/>
    <n v="12"/>
    <n v="0.15"/>
    <n v="30.6"/>
    <n v="12.6"/>
    <x v="0"/>
    <x v="4"/>
    <x v="1"/>
    <n v="3.6"/>
  </r>
  <r>
    <x v="1321"/>
    <x v="134"/>
    <x v="283"/>
    <x v="1"/>
    <x v="6"/>
    <x v="6"/>
    <x v="3"/>
    <x v="5"/>
    <x v="9"/>
    <x v="1"/>
    <x v="4"/>
    <n v="65"/>
    <n v="0.05"/>
    <n v="123.5"/>
    <n v="47.5"/>
    <x v="0"/>
    <x v="4"/>
    <x v="0"/>
    <n v="2.6"/>
  </r>
  <r>
    <x v="1322"/>
    <x v="190"/>
    <x v="136"/>
    <x v="1"/>
    <x v="4"/>
    <x v="4"/>
    <x v="2"/>
    <x v="3"/>
    <x v="6"/>
    <x v="2"/>
    <x v="0"/>
    <n v="45"/>
    <n v="0"/>
    <n v="45"/>
    <n v="19"/>
    <x v="1"/>
    <x v="0"/>
    <x v="1"/>
    <n v="3.3"/>
  </r>
  <r>
    <x v="1323"/>
    <x v="210"/>
    <x v="1032"/>
    <x v="0"/>
    <x v="7"/>
    <x v="7"/>
    <x v="3"/>
    <x v="6"/>
    <x v="2"/>
    <x v="2"/>
    <x v="1"/>
    <n v="799"/>
    <n v="0"/>
    <n v="3196"/>
    <n v="716"/>
    <x v="0"/>
    <x v="1"/>
    <x v="0"/>
    <n v="2.7"/>
  </r>
  <r>
    <x v="1324"/>
    <x v="248"/>
    <x v="1033"/>
    <x v="0"/>
    <x v="2"/>
    <x v="2"/>
    <x v="0"/>
    <x v="2"/>
    <x v="0"/>
    <x v="0"/>
    <x v="0"/>
    <n v="85"/>
    <n v="0.2"/>
    <n v="68"/>
    <n v="16"/>
    <x v="0"/>
    <x v="1"/>
    <x v="1"/>
    <n v="4.0999999999999996"/>
  </r>
  <r>
    <x v="1325"/>
    <x v="179"/>
    <x v="1034"/>
    <x v="0"/>
    <x v="0"/>
    <x v="0"/>
    <x v="0"/>
    <x v="0"/>
    <x v="7"/>
    <x v="0"/>
    <x v="2"/>
    <n v="190"/>
    <n v="0.2"/>
    <n v="456"/>
    <n v="81"/>
    <x v="0"/>
    <x v="2"/>
    <x v="1"/>
    <n v="4.8"/>
  </r>
  <r>
    <x v="1326"/>
    <x v="283"/>
    <x v="1035"/>
    <x v="0"/>
    <x v="0"/>
    <x v="0"/>
    <x v="0"/>
    <x v="0"/>
    <x v="4"/>
    <x v="1"/>
    <x v="0"/>
    <n v="190"/>
    <n v="0.1"/>
    <n v="171"/>
    <n v="46"/>
    <x v="1"/>
    <x v="3"/>
    <x v="0"/>
    <n v="3.4"/>
  </r>
  <r>
    <x v="1327"/>
    <x v="254"/>
    <x v="43"/>
    <x v="1"/>
    <x v="3"/>
    <x v="3"/>
    <x v="0"/>
    <x v="2"/>
    <x v="7"/>
    <x v="0"/>
    <x v="4"/>
    <n v="42"/>
    <n v="0.15"/>
    <n v="71.400000000000006"/>
    <n v="23.4"/>
    <x v="0"/>
    <x v="0"/>
    <x v="0"/>
    <n v="4.5"/>
  </r>
  <r>
    <x v="1328"/>
    <x v="74"/>
    <x v="1036"/>
    <x v="0"/>
    <x v="9"/>
    <x v="9"/>
    <x v="0"/>
    <x v="8"/>
    <x v="4"/>
    <x v="0"/>
    <x v="1"/>
    <n v="120"/>
    <n v="0.15"/>
    <n v="408"/>
    <n v="96"/>
    <x v="0"/>
    <x v="1"/>
    <x v="0"/>
    <n v="4"/>
  </r>
  <r>
    <x v="1329"/>
    <x v="40"/>
    <x v="185"/>
    <x v="0"/>
    <x v="9"/>
    <x v="9"/>
    <x v="0"/>
    <x v="8"/>
    <x v="9"/>
    <x v="2"/>
    <x v="0"/>
    <n v="120"/>
    <n v="0.2"/>
    <n v="96"/>
    <n v="18"/>
    <x v="0"/>
    <x v="3"/>
    <x v="1"/>
    <n v="2.6"/>
  </r>
  <r>
    <x v="1330"/>
    <x v="193"/>
    <x v="1037"/>
    <x v="0"/>
    <x v="7"/>
    <x v="7"/>
    <x v="3"/>
    <x v="6"/>
    <x v="0"/>
    <x v="0"/>
    <x v="0"/>
    <n v="799"/>
    <n v="0.2"/>
    <n v="639.20000000000005"/>
    <n v="19.2"/>
    <x v="0"/>
    <x v="1"/>
    <x v="1"/>
    <n v="4.9000000000000004"/>
  </r>
  <r>
    <x v="1331"/>
    <x v="312"/>
    <x v="1038"/>
    <x v="0"/>
    <x v="4"/>
    <x v="4"/>
    <x v="2"/>
    <x v="3"/>
    <x v="7"/>
    <x v="1"/>
    <x v="0"/>
    <n v="45"/>
    <n v="0"/>
    <n v="45"/>
    <n v="19"/>
    <x v="0"/>
    <x v="1"/>
    <x v="0"/>
    <n v="2.5"/>
  </r>
  <r>
    <x v="1332"/>
    <x v="275"/>
    <x v="1039"/>
    <x v="1"/>
    <x v="9"/>
    <x v="9"/>
    <x v="0"/>
    <x v="8"/>
    <x v="4"/>
    <x v="1"/>
    <x v="1"/>
    <n v="120"/>
    <n v="0.2"/>
    <n v="384"/>
    <n v="72"/>
    <x v="0"/>
    <x v="3"/>
    <x v="1"/>
    <n v="3.8"/>
  </r>
  <r>
    <x v="1333"/>
    <x v="78"/>
    <x v="1040"/>
    <x v="0"/>
    <x v="3"/>
    <x v="3"/>
    <x v="0"/>
    <x v="2"/>
    <x v="0"/>
    <x v="0"/>
    <x v="3"/>
    <n v="42"/>
    <n v="0.1"/>
    <n v="189"/>
    <n v="69"/>
    <x v="0"/>
    <x v="3"/>
    <x v="1"/>
    <n v="2.6"/>
  </r>
  <r>
    <x v="1334"/>
    <x v="60"/>
    <x v="874"/>
    <x v="1"/>
    <x v="2"/>
    <x v="2"/>
    <x v="0"/>
    <x v="2"/>
    <x v="8"/>
    <x v="1"/>
    <x v="4"/>
    <n v="85"/>
    <n v="0"/>
    <n v="170"/>
    <n v="66"/>
    <x v="0"/>
    <x v="2"/>
    <x v="0"/>
    <n v="3.2"/>
  </r>
  <r>
    <x v="1335"/>
    <x v="77"/>
    <x v="758"/>
    <x v="0"/>
    <x v="5"/>
    <x v="5"/>
    <x v="3"/>
    <x v="4"/>
    <x v="5"/>
    <x v="2"/>
    <x v="3"/>
    <n v="149"/>
    <n v="0.05"/>
    <n v="707.75"/>
    <n v="232.75"/>
    <x v="1"/>
    <x v="2"/>
    <x v="0"/>
    <n v="3.9"/>
  </r>
  <r>
    <x v="1336"/>
    <x v="46"/>
    <x v="467"/>
    <x v="0"/>
    <x v="10"/>
    <x v="10"/>
    <x v="2"/>
    <x v="9"/>
    <x v="6"/>
    <x v="0"/>
    <x v="0"/>
    <n v="110"/>
    <n v="0.05"/>
    <n v="104.5"/>
    <n v="36.5"/>
    <x v="0"/>
    <x v="4"/>
    <x v="1"/>
    <n v="2.8"/>
  </r>
  <r>
    <x v="1337"/>
    <x v="180"/>
    <x v="1041"/>
    <x v="1"/>
    <x v="8"/>
    <x v="8"/>
    <x v="3"/>
    <x v="7"/>
    <x v="7"/>
    <x v="2"/>
    <x v="2"/>
    <n v="89"/>
    <n v="0.05"/>
    <n v="253.65"/>
    <n v="88.65"/>
    <x v="0"/>
    <x v="3"/>
    <x v="1"/>
    <n v="3.3"/>
  </r>
  <r>
    <x v="1338"/>
    <x v="122"/>
    <x v="739"/>
    <x v="0"/>
    <x v="9"/>
    <x v="9"/>
    <x v="0"/>
    <x v="8"/>
    <x v="7"/>
    <x v="1"/>
    <x v="4"/>
    <n v="120"/>
    <n v="0.1"/>
    <n v="216"/>
    <n v="60"/>
    <x v="2"/>
    <x v="0"/>
    <x v="0"/>
    <n v="5"/>
  </r>
  <r>
    <x v="1339"/>
    <x v="4"/>
    <x v="1042"/>
    <x v="0"/>
    <x v="3"/>
    <x v="3"/>
    <x v="0"/>
    <x v="2"/>
    <x v="3"/>
    <x v="1"/>
    <x v="0"/>
    <n v="42"/>
    <n v="0.1"/>
    <n v="37.799999999999997"/>
    <n v="13.8"/>
    <x v="1"/>
    <x v="2"/>
    <x v="1"/>
    <n v="4"/>
  </r>
  <r>
    <x v="1340"/>
    <x v="361"/>
    <x v="983"/>
    <x v="0"/>
    <x v="4"/>
    <x v="4"/>
    <x v="2"/>
    <x v="3"/>
    <x v="6"/>
    <x v="0"/>
    <x v="3"/>
    <n v="45"/>
    <n v="0"/>
    <n v="225"/>
    <n v="95"/>
    <x v="0"/>
    <x v="2"/>
    <x v="1"/>
    <n v="4.8"/>
  </r>
  <r>
    <x v="1341"/>
    <x v="288"/>
    <x v="916"/>
    <x v="0"/>
    <x v="11"/>
    <x v="11"/>
    <x v="1"/>
    <x v="10"/>
    <x v="7"/>
    <x v="2"/>
    <x v="2"/>
    <n v="12"/>
    <n v="0.15"/>
    <n v="30.6"/>
    <n v="12.6"/>
    <x v="0"/>
    <x v="2"/>
    <x v="1"/>
    <n v="4.5999999999999996"/>
  </r>
  <r>
    <x v="1342"/>
    <x v="336"/>
    <x v="1043"/>
    <x v="0"/>
    <x v="7"/>
    <x v="7"/>
    <x v="3"/>
    <x v="6"/>
    <x v="1"/>
    <x v="1"/>
    <x v="4"/>
    <n v="799"/>
    <n v="0.05"/>
    <n v="1518.1"/>
    <n v="278.10000000000002"/>
    <x v="0"/>
    <x v="2"/>
    <x v="1"/>
    <n v="4.9000000000000004"/>
  </r>
  <r>
    <x v="1343"/>
    <x v="192"/>
    <x v="1044"/>
    <x v="0"/>
    <x v="7"/>
    <x v="7"/>
    <x v="3"/>
    <x v="6"/>
    <x v="6"/>
    <x v="2"/>
    <x v="2"/>
    <n v="799"/>
    <n v="0.1"/>
    <n v="2157.3000000000002"/>
    <n v="297.3"/>
    <x v="3"/>
    <x v="3"/>
    <x v="0"/>
    <n v="4.5999999999999996"/>
  </r>
  <r>
    <x v="1344"/>
    <x v="71"/>
    <x v="821"/>
    <x v="0"/>
    <x v="7"/>
    <x v="7"/>
    <x v="3"/>
    <x v="6"/>
    <x v="5"/>
    <x v="0"/>
    <x v="3"/>
    <n v="799"/>
    <n v="0.1"/>
    <n v="3595.5"/>
    <n v="495.5"/>
    <x v="1"/>
    <x v="0"/>
    <x v="1"/>
    <n v="4"/>
  </r>
  <r>
    <x v="1345"/>
    <x v="118"/>
    <x v="1045"/>
    <x v="0"/>
    <x v="9"/>
    <x v="9"/>
    <x v="0"/>
    <x v="8"/>
    <x v="2"/>
    <x v="1"/>
    <x v="0"/>
    <n v="120"/>
    <n v="0.1"/>
    <n v="108"/>
    <n v="30"/>
    <x v="0"/>
    <x v="2"/>
    <x v="1"/>
    <n v="3.7"/>
  </r>
  <r>
    <x v="1346"/>
    <x v="180"/>
    <x v="1046"/>
    <x v="1"/>
    <x v="9"/>
    <x v="9"/>
    <x v="0"/>
    <x v="8"/>
    <x v="1"/>
    <x v="1"/>
    <x v="2"/>
    <n v="120"/>
    <n v="0"/>
    <n v="360"/>
    <n v="126"/>
    <x v="0"/>
    <x v="1"/>
    <x v="1"/>
    <n v="3.4"/>
  </r>
  <r>
    <x v="1347"/>
    <x v="351"/>
    <x v="1047"/>
    <x v="1"/>
    <x v="5"/>
    <x v="5"/>
    <x v="3"/>
    <x v="4"/>
    <x v="2"/>
    <x v="0"/>
    <x v="1"/>
    <n v="149"/>
    <n v="0.15"/>
    <n v="506.6"/>
    <n v="126.6"/>
    <x v="0"/>
    <x v="4"/>
    <x v="1"/>
    <n v="2.5"/>
  </r>
  <r>
    <x v="1348"/>
    <x v="150"/>
    <x v="1048"/>
    <x v="0"/>
    <x v="2"/>
    <x v="2"/>
    <x v="0"/>
    <x v="2"/>
    <x v="4"/>
    <x v="0"/>
    <x v="0"/>
    <n v="85"/>
    <n v="0.15"/>
    <n v="72.25"/>
    <n v="20.25"/>
    <x v="0"/>
    <x v="2"/>
    <x v="1"/>
    <n v="2.7"/>
  </r>
  <r>
    <x v="1349"/>
    <x v="66"/>
    <x v="940"/>
    <x v="1"/>
    <x v="9"/>
    <x v="9"/>
    <x v="0"/>
    <x v="8"/>
    <x v="6"/>
    <x v="2"/>
    <x v="0"/>
    <n v="120"/>
    <n v="0.2"/>
    <n v="96"/>
    <n v="18"/>
    <x v="0"/>
    <x v="1"/>
    <x v="1"/>
    <n v="4.0999999999999996"/>
  </r>
  <r>
    <x v="1350"/>
    <x v="217"/>
    <x v="231"/>
    <x v="0"/>
    <x v="10"/>
    <x v="10"/>
    <x v="2"/>
    <x v="9"/>
    <x v="1"/>
    <x v="1"/>
    <x v="1"/>
    <n v="110"/>
    <n v="0.2"/>
    <n v="352"/>
    <n v="80"/>
    <x v="3"/>
    <x v="3"/>
    <x v="0"/>
    <n v="3.2"/>
  </r>
  <r>
    <x v="1351"/>
    <x v="303"/>
    <x v="1049"/>
    <x v="0"/>
    <x v="8"/>
    <x v="8"/>
    <x v="3"/>
    <x v="7"/>
    <x v="0"/>
    <x v="0"/>
    <x v="1"/>
    <n v="89"/>
    <n v="0"/>
    <n v="356"/>
    <n v="136"/>
    <x v="0"/>
    <x v="4"/>
    <x v="1"/>
    <n v="3.7"/>
  </r>
  <r>
    <x v="1352"/>
    <x v="127"/>
    <x v="861"/>
    <x v="1"/>
    <x v="10"/>
    <x v="10"/>
    <x v="2"/>
    <x v="9"/>
    <x v="1"/>
    <x v="2"/>
    <x v="3"/>
    <n v="110"/>
    <n v="0.1"/>
    <n v="495"/>
    <n v="155"/>
    <x v="1"/>
    <x v="0"/>
    <x v="0"/>
    <n v="4.2"/>
  </r>
  <r>
    <x v="1353"/>
    <x v="361"/>
    <x v="99"/>
    <x v="1"/>
    <x v="9"/>
    <x v="9"/>
    <x v="0"/>
    <x v="8"/>
    <x v="0"/>
    <x v="0"/>
    <x v="1"/>
    <n v="120"/>
    <n v="0.05"/>
    <n v="456"/>
    <n v="144"/>
    <x v="0"/>
    <x v="4"/>
    <x v="1"/>
    <n v="2.6"/>
  </r>
  <r>
    <x v="1354"/>
    <x v="112"/>
    <x v="1050"/>
    <x v="1"/>
    <x v="3"/>
    <x v="3"/>
    <x v="0"/>
    <x v="2"/>
    <x v="3"/>
    <x v="0"/>
    <x v="2"/>
    <n v="42"/>
    <n v="0.15"/>
    <n v="107.1"/>
    <n v="35.1"/>
    <x v="0"/>
    <x v="3"/>
    <x v="0"/>
    <n v="2.8"/>
  </r>
  <r>
    <x v="1355"/>
    <x v="137"/>
    <x v="1051"/>
    <x v="0"/>
    <x v="0"/>
    <x v="0"/>
    <x v="0"/>
    <x v="0"/>
    <x v="8"/>
    <x v="2"/>
    <x v="4"/>
    <n v="190"/>
    <n v="0.2"/>
    <n v="304"/>
    <n v="54"/>
    <x v="2"/>
    <x v="1"/>
    <x v="0"/>
    <n v="4.4000000000000004"/>
  </r>
  <r>
    <x v="1356"/>
    <x v="206"/>
    <x v="1052"/>
    <x v="0"/>
    <x v="7"/>
    <x v="7"/>
    <x v="3"/>
    <x v="6"/>
    <x v="3"/>
    <x v="1"/>
    <x v="2"/>
    <n v="799"/>
    <n v="0.05"/>
    <n v="2277.15"/>
    <n v="417.15"/>
    <x v="0"/>
    <x v="4"/>
    <x v="1"/>
    <n v="4.3"/>
  </r>
  <r>
    <x v="1357"/>
    <x v="259"/>
    <x v="739"/>
    <x v="1"/>
    <x v="6"/>
    <x v="6"/>
    <x v="3"/>
    <x v="5"/>
    <x v="3"/>
    <x v="1"/>
    <x v="4"/>
    <n v="65"/>
    <n v="0.1"/>
    <n v="117"/>
    <n v="41"/>
    <x v="2"/>
    <x v="2"/>
    <x v="1"/>
    <n v="5"/>
  </r>
  <r>
    <x v="1358"/>
    <x v="317"/>
    <x v="1053"/>
    <x v="0"/>
    <x v="11"/>
    <x v="11"/>
    <x v="1"/>
    <x v="10"/>
    <x v="4"/>
    <x v="2"/>
    <x v="0"/>
    <n v="12"/>
    <n v="0.05"/>
    <n v="11.4"/>
    <n v="5.4"/>
    <x v="0"/>
    <x v="2"/>
    <x v="1"/>
    <n v="4.9000000000000004"/>
  </r>
  <r>
    <x v="1359"/>
    <x v="11"/>
    <x v="1054"/>
    <x v="0"/>
    <x v="0"/>
    <x v="0"/>
    <x v="0"/>
    <x v="0"/>
    <x v="6"/>
    <x v="1"/>
    <x v="3"/>
    <n v="190"/>
    <n v="0.15"/>
    <n v="807.5"/>
    <n v="182.5"/>
    <x v="0"/>
    <x v="4"/>
    <x v="1"/>
    <n v="3.4"/>
  </r>
  <r>
    <x v="1360"/>
    <x v="28"/>
    <x v="442"/>
    <x v="1"/>
    <x v="0"/>
    <x v="0"/>
    <x v="0"/>
    <x v="0"/>
    <x v="0"/>
    <x v="2"/>
    <x v="0"/>
    <n v="190"/>
    <n v="0"/>
    <n v="190"/>
    <n v="65"/>
    <x v="0"/>
    <x v="4"/>
    <x v="1"/>
    <n v="4.5"/>
  </r>
  <r>
    <x v="1361"/>
    <x v="329"/>
    <x v="1055"/>
    <x v="1"/>
    <x v="6"/>
    <x v="6"/>
    <x v="3"/>
    <x v="5"/>
    <x v="8"/>
    <x v="1"/>
    <x v="4"/>
    <n v="65"/>
    <n v="0.2"/>
    <n v="104"/>
    <n v="28"/>
    <x v="0"/>
    <x v="2"/>
    <x v="0"/>
    <n v="3.9"/>
  </r>
  <r>
    <x v="1362"/>
    <x v="214"/>
    <x v="471"/>
    <x v="0"/>
    <x v="8"/>
    <x v="8"/>
    <x v="3"/>
    <x v="7"/>
    <x v="4"/>
    <x v="2"/>
    <x v="4"/>
    <n v="89"/>
    <n v="0.1"/>
    <n v="160.19999999999999"/>
    <n v="50.2"/>
    <x v="0"/>
    <x v="0"/>
    <x v="1"/>
    <n v="3.8"/>
  </r>
  <r>
    <x v="1363"/>
    <x v="342"/>
    <x v="721"/>
    <x v="0"/>
    <x v="6"/>
    <x v="6"/>
    <x v="3"/>
    <x v="5"/>
    <x v="4"/>
    <x v="0"/>
    <x v="1"/>
    <n v="65"/>
    <n v="0.15"/>
    <n v="221"/>
    <n v="69"/>
    <x v="0"/>
    <x v="1"/>
    <x v="1"/>
    <n v="3.8"/>
  </r>
  <r>
    <x v="1364"/>
    <x v="222"/>
    <x v="567"/>
    <x v="1"/>
    <x v="7"/>
    <x v="7"/>
    <x v="3"/>
    <x v="6"/>
    <x v="1"/>
    <x v="0"/>
    <x v="2"/>
    <n v="799"/>
    <n v="0.2"/>
    <n v="1917.6"/>
    <n v="57.6"/>
    <x v="0"/>
    <x v="3"/>
    <x v="1"/>
    <n v="3.5"/>
  </r>
  <r>
    <x v="1365"/>
    <x v="315"/>
    <x v="912"/>
    <x v="0"/>
    <x v="10"/>
    <x v="10"/>
    <x v="2"/>
    <x v="9"/>
    <x v="0"/>
    <x v="0"/>
    <x v="4"/>
    <n v="110"/>
    <n v="0.2"/>
    <n v="176"/>
    <n v="40"/>
    <x v="3"/>
    <x v="2"/>
    <x v="0"/>
    <n v="4"/>
  </r>
  <r>
    <x v="1366"/>
    <x v="6"/>
    <x v="31"/>
    <x v="1"/>
    <x v="2"/>
    <x v="2"/>
    <x v="0"/>
    <x v="2"/>
    <x v="0"/>
    <x v="1"/>
    <x v="2"/>
    <n v="85"/>
    <n v="0.1"/>
    <n v="229.5"/>
    <n v="73.5"/>
    <x v="0"/>
    <x v="3"/>
    <x v="0"/>
    <n v="2.8"/>
  </r>
  <r>
    <x v="1367"/>
    <x v="61"/>
    <x v="620"/>
    <x v="1"/>
    <x v="8"/>
    <x v="8"/>
    <x v="3"/>
    <x v="7"/>
    <x v="6"/>
    <x v="1"/>
    <x v="0"/>
    <n v="89"/>
    <n v="0"/>
    <n v="89"/>
    <n v="34"/>
    <x v="2"/>
    <x v="2"/>
    <x v="2"/>
    <n v="2.8"/>
  </r>
  <r>
    <x v="1368"/>
    <x v="279"/>
    <x v="1056"/>
    <x v="0"/>
    <x v="6"/>
    <x v="6"/>
    <x v="3"/>
    <x v="5"/>
    <x v="4"/>
    <x v="2"/>
    <x v="2"/>
    <n v="65"/>
    <n v="0.15"/>
    <n v="165.75"/>
    <n v="51.75"/>
    <x v="0"/>
    <x v="2"/>
    <x v="1"/>
    <n v="4.4000000000000004"/>
  </r>
  <r>
    <x v="1369"/>
    <x v="47"/>
    <x v="1057"/>
    <x v="0"/>
    <x v="9"/>
    <x v="9"/>
    <x v="0"/>
    <x v="8"/>
    <x v="2"/>
    <x v="2"/>
    <x v="4"/>
    <n v="120"/>
    <n v="0.2"/>
    <n v="192"/>
    <n v="36"/>
    <x v="0"/>
    <x v="2"/>
    <x v="1"/>
    <n v="4"/>
  </r>
  <r>
    <x v="1370"/>
    <x v="159"/>
    <x v="1058"/>
    <x v="1"/>
    <x v="7"/>
    <x v="7"/>
    <x v="3"/>
    <x v="6"/>
    <x v="6"/>
    <x v="2"/>
    <x v="0"/>
    <n v="799"/>
    <n v="0.2"/>
    <n v="639.20000000000005"/>
    <n v="19.2"/>
    <x v="0"/>
    <x v="2"/>
    <x v="0"/>
    <n v="2.9"/>
  </r>
  <r>
    <x v="1371"/>
    <x v="239"/>
    <x v="396"/>
    <x v="0"/>
    <x v="1"/>
    <x v="1"/>
    <x v="1"/>
    <x v="1"/>
    <x v="2"/>
    <x v="0"/>
    <x v="1"/>
    <n v="18"/>
    <n v="0.2"/>
    <n v="57.6"/>
    <n v="21.6"/>
    <x v="2"/>
    <x v="1"/>
    <x v="1"/>
    <n v="4.2"/>
  </r>
  <r>
    <x v="1372"/>
    <x v="2"/>
    <x v="1059"/>
    <x v="0"/>
    <x v="11"/>
    <x v="11"/>
    <x v="1"/>
    <x v="10"/>
    <x v="7"/>
    <x v="2"/>
    <x v="2"/>
    <n v="12"/>
    <n v="0.15"/>
    <n v="30.6"/>
    <n v="12.6"/>
    <x v="0"/>
    <x v="4"/>
    <x v="0"/>
    <n v="3"/>
  </r>
  <r>
    <x v="1373"/>
    <x v="67"/>
    <x v="1060"/>
    <x v="0"/>
    <x v="8"/>
    <x v="8"/>
    <x v="3"/>
    <x v="7"/>
    <x v="7"/>
    <x v="2"/>
    <x v="1"/>
    <n v="89"/>
    <n v="0"/>
    <n v="356"/>
    <n v="136"/>
    <x v="2"/>
    <x v="0"/>
    <x v="0"/>
    <n v="2.6"/>
  </r>
  <r>
    <x v="1374"/>
    <x v="75"/>
    <x v="668"/>
    <x v="0"/>
    <x v="7"/>
    <x v="7"/>
    <x v="3"/>
    <x v="6"/>
    <x v="3"/>
    <x v="2"/>
    <x v="0"/>
    <n v="799"/>
    <n v="0.05"/>
    <n v="759.05"/>
    <n v="139.05000000000001"/>
    <x v="0"/>
    <x v="0"/>
    <x v="0"/>
    <n v="4.0999999999999996"/>
  </r>
  <r>
    <x v="1375"/>
    <x v="202"/>
    <x v="69"/>
    <x v="0"/>
    <x v="6"/>
    <x v="6"/>
    <x v="3"/>
    <x v="5"/>
    <x v="9"/>
    <x v="1"/>
    <x v="4"/>
    <n v="65"/>
    <n v="0.05"/>
    <n v="123.5"/>
    <n v="47.5"/>
    <x v="0"/>
    <x v="3"/>
    <x v="0"/>
    <n v="3.6"/>
  </r>
  <r>
    <x v="1376"/>
    <x v="163"/>
    <x v="346"/>
    <x v="0"/>
    <x v="9"/>
    <x v="9"/>
    <x v="0"/>
    <x v="8"/>
    <x v="2"/>
    <x v="0"/>
    <x v="2"/>
    <n v="120"/>
    <n v="0"/>
    <n v="360"/>
    <n v="126"/>
    <x v="2"/>
    <x v="1"/>
    <x v="1"/>
    <n v="3"/>
  </r>
  <r>
    <x v="1377"/>
    <x v="268"/>
    <x v="468"/>
    <x v="1"/>
    <x v="1"/>
    <x v="1"/>
    <x v="1"/>
    <x v="1"/>
    <x v="2"/>
    <x v="2"/>
    <x v="0"/>
    <n v="18"/>
    <n v="0.1"/>
    <n v="16.2"/>
    <n v="7.2"/>
    <x v="2"/>
    <x v="0"/>
    <x v="0"/>
    <n v="3.7"/>
  </r>
  <r>
    <x v="1378"/>
    <x v="123"/>
    <x v="310"/>
    <x v="0"/>
    <x v="4"/>
    <x v="4"/>
    <x v="2"/>
    <x v="3"/>
    <x v="3"/>
    <x v="0"/>
    <x v="4"/>
    <n v="45"/>
    <n v="0.2"/>
    <n v="72"/>
    <n v="20"/>
    <x v="1"/>
    <x v="0"/>
    <x v="1"/>
    <n v="3.5"/>
  </r>
  <r>
    <x v="1379"/>
    <x v="323"/>
    <x v="1061"/>
    <x v="0"/>
    <x v="3"/>
    <x v="3"/>
    <x v="0"/>
    <x v="2"/>
    <x v="6"/>
    <x v="0"/>
    <x v="2"/>
    <n v="42"/>
    <n v="0.2"/>
    <n v="100.8"/>
    <n v="28.8"/>
    <x v="0"/>
    <x v="0"/>
    <x v="1"/>
    <n v="3.6"/>
  </r>
  <r>
    <x v="1380"/>
    <x v="144"/>
    <x v="1062"/>
    <x v="0"/>
    <x v="8"/>
    <x v="8"/>
    <x v="3"/>
    <x v="7"/>
    <x v="8"/>
    <x v="2"/>
    <x v="0"/>
    <n v="89"/>
    <n v="0.2"/>
    <n v="71.2"/>
    <n v="16.2"/>
    <x v="0"/>
    <x v="3"/>
    <x v="1"/>
    <n v="3.3"/>
  </r>
  <r>
    <x v="1381"/>
    <x v="105"/>
    <x v="1021"/>
    <x v="1"/>
    <x v="8"/>
    <x v="8"/>
    <x v="3"/>
    <x v="7"/>
    <x v="3"/>
    <x v="0"/>
    <x v="3"/>
    <n v="89"/>
    <n v="0.2"/>
    <n v="356"/>
    <n v="81"/>
    <x v="0"/>
    <x v="3"/>
    <x v="1"/>
    <n v="4.3"/>
  </r>
  <r>
    <x v="1382"/>
    <x v="98"/>
    <x v="86"/>
    <x v="0"/>
    <x v="0"/>
    <x v="0"/>
    <x v="0"/>
    <x v="0"/>
    <x v="7"/>
    <x v="1"/>
    <x v="2"/>
    <n v="190"/>
    <n v="0.2"/>
    <n v="456"/>
    <n v="81"/>
    <x v="0"/>
    <x v="3"/>
    <x v="1"/>
    <n v="3.7"/>
  </r>
  <r>
    <x v="1383"/>
    <x v="198"/>
    <x v="923"/>
    <x v="1"/>
    <x v="5"/>
    <x v="5"/>
    <x v="3"/>
    <x v="4"/>
    <x v="1"/>
    <x v="2"/>
    <x v="2"/>
    <n v="149"/>
    <n v="0.05"/>
    <n v="424.65"/>
    <n v="139.65"/>
    <x v="0"/>
    <x v="1"/>
    <x v="0"/>
    <n v="3.6"/>
  </r>
  <r>
    <x v="1384"/>
    <x v="24"/>
    <x v="1063"/>
    <x v="0"/>
    <x v="11"/>
    <x v="11"/>
    <x v="1"/>
    <x v="10"/>
    <x v="4"/>
    <x v="0"/>
    <x v="2"/>
    <n v="12"/>
    <n v="0"/>
    <n v="36"/>
    <n v="18"/>
    <x v="0"/>
    <x v="0"/>
    <x v="0"/>
    <n v="4.7"/>
  </r>
  <r>
    <x v="1385"/>
    <x v="323"/>
    <x v="1064"/>
    <x v="1"/>
    <x v="4"/>
    <x v="4"/>
    <x v="2"/>
    <x v="3"/>
    <x v="2"/>
    <x v="2"/>
    <x v="1"/>
    <n v="45"/>
    <n v="0"/>
    <n v="180"/>
    <n v="76"/>
    <x v="0"/>
    <x v="2"/>
    <x v="0"/>
    <n v="4.0999999999999996"/>
  </r>
  <r>
    <x v="1386"/>
    <x v="300"/>
    <x v="1065"/>
    <x v="0"/>
    <x v="2"/>
    <x v="2"/>
    <x v="0"/>
    <x v="2"/>
    <x v="5"/>
    <x v="0"/>
    <x v="4"/>
    <n v="85"/>
    <n v="0.2"/>
    <n v="136"/>
    <n v="32"/>
    <x v="0"/>
    <x v="0"/>
    <x v="1"/>
    <n v="3.9"/>
  </r>
  <r>
    <x v="1387"/>
    <x v="11"/>
    <x v="1066"/>
    <x v="0"/>
    <x v="5"/>
    <x v="5"/>
    <x v="3"/>
    <x v="4"/>
    <x v="8"/>
    <x v="2"/>
    <x v="3"/>
    <n v="149"/>
    <n v="0.05"/>
    <n v="707.75"/>
    <n v="232.75"/>
    <x v="0"/>
    <x v="0"/>
    <x v="0"/>
    <n v="3.8"/>
  </r>
  <r>
    <x v="1388"/>
    <x v="181"/>
    <x v="1067"/>
    <x v="1"/>
    <x v="3"/>
    <x v="3"/>
    <x v="0"/>
    <x v="2"/>
    <x v="2"/>
    <x v="2"/>
    <x v="1"/>
    <n v="42"/>
    <n v="0.2"/>
    <n v="134.4"/>
    <n v="38.4"/>
    <x v="0"/>
    <x v="1"/>
    <x v="1"/>
    <n v="2.5"/>
  </r>
  <r>
    <x v="1389"/>
    <x v="49"/>
    <x v="1068"/>
    <x v="0"/>
    <x v="9"/>
    <x v="9"/>
    <x v="0"/>
    <x v="8"/>
    <x v="2"/>
    <x v="0"/>
    <x v="1"/>
    <n v="120"/>
    <n v="0.05"/>
    <n v="456"/>
    <n v="144"/>
    <x v="0"/>
    <x v="4"/>
    <x v="1"/>
    <n v="4.2"/>
  </r>
  <r>
    <x v="1390"/>
    <x v="361"/>
    <x v="991"/>
    <x v="0"/>
    <x v="7"/>
    <x v="7"/>
    <x v="3"/>
    <x v="6"/>
    <x v="3"/>
    <x v="1"/>
    <x v="4"/>
    <n v="799"/>
    <n v="0.1"/>
    <n v="1438.2"/>
    <n v="198.2"/>
    <x v="0"/>
    <x v="4"/>
    <x v="0"/>
    <n v="3.2"/>
  </r>
  <r>
    <x v="1391"/>
    <x v="101"/>
    <x v="823"/>
    <x v="1"/>
    <x v="1"/>
    <x v="1"/>
    <x v="1"/>
    <x v="1"/>
    <x v="0"/>
    <x v="2"/>
    <x v="3"/>
    <n v="18"/>
    <n v="0.15"/>
    <n v="76.5"/>
    <n v="31.5"/>
    <x v="0"/>
    <x v="2"/>
    <x v="1"/>
    <n v="3.1"/>
  </r>
  <r>
    <x v="1392"/>
    <x v="182"/>
    <x v="1069"/>
    <x v="0"/>
    <x v="2"/>
    <x v="2"/>
    <x v="0"/>
    <x v="2"/>
    <x v="8"/>
    <x v="2"/>
    <x v="1"/>
    <n v="85"/>
    <n v="0.1"/>
    <n v="306"/>
    <n v="98"/>
    <x v="0"/>
    <x v="4"/>
    <x v="2"/>
    <n v="3.9"/>
  </r>
  <r>
    <x v="1393"/>
    <x v="277"/>
    <x v="1070"/>
    <x v="1"/>
    <x v="0"/>
    <x v="0"/>
    <x v="0"/>
    <x v="0"/>
    <x v="9"/>
    <x v="1"/>
    <x v="1"/>
    <n v="190"/>
    <n v="0.05"/>
    <n v="722"/>
    <n v="222"/>
    <x v="2"/>
    <x v="1"/>
    <x v="1"/>
    <n v="4.3"/>
  </r>
  <r>
    <x v="1394"/>
    <x v="48"/>
    <x v="1071"/>
    <x v="0"/>
    <x v="9"/>
    <x v="9"/>
    <x v="0"/>
    <x v="8"/>
    <x v="1"/>
    <x v="0"/>
    <x v="4"/>
    <n v="120"/>
    <n v="0.15"/>
    <n v="204"/>
    <n v="48"/>
    <x v="0"/>
    <x v="0"/>
    <x v="1"/>
    <n v="4.0999999999999996"/>
  </r>
  <r>
    <x v="1395"/>
    <x v="265"/>
    <x v="597"/>
    <x v="0"/>
    <x v="7"/>
    <x v="7"/>
    <x v="3"/>
    <x v="6"/>
    <x v="7"/>
    <x v="1"/>
    <x v="2"/>
    <n v="799"/>
    <n v="0.15"/>
    <n v="2037.45"/>
    <n v="177.45"/>
    <x v="0"/>
    <x v="0"/>
    <x v="0"/>
    <n v="2.8"/>
  </r>
  <r>
    <x v="1396"/>
    <x v="309"/>
    <x v="287"/>
    <x v="0"/>
    <x v="5"/>
    <x v="5"/>
    <x v="3"/>
    <x v="4"/>
    <x v="7"/>
    <x v="1"/>
    <x v="3"/>
    <n v="149"/>
    <n v="0.05"/>
    <n v="707.75"/>
    <n v="232.75"/>
    <x v="0"/>
    <x v="4"/>
    <x v="0"/>
    <n v="4"/>
  </r>
  <r>
    <x v="1397"/>
    <x v="37"/>
    <x v="1072"/>
    <x v="1"/>
    <x v="5"/>
    <x v="5"/>
    <x v="3"/>
    <x v="4"/>
    <x v="1"/>
    <x v="1"/>
    <x v="1"/>
    <n v="149"/>
    <n v="0.1"/>
    <n v="536.4"/>
    <n v="156.4"/>
    <x v="0"/>
    <x v="0"/>
    <x v="1"/>
    <n v="2.9"/>
  </r>
  <r>
    <x v="1398"/>
    <x v="180"/>
    <x v="37"/>
    <x v="0"/>
    <x v="1"/>
    <x v="1"/>
    <x v="1"/>
    <x v="1"/>
    <x v="8"/>
    <x v="0"/>
    <x v="0"/>
    <n v="18"/>
    <n v="0.1"/>
    <n v="16.2"/>
    <n v="7.2"/>
    <x v="0"/>
    <x v="0"/>
    <x v="1"/>
    <n v="2.8"/>
  </r>
  <r>
    <x v="1399"/>
    <x v="136"/>
    <x v="1073"/>
    <x v="1"/>
    <x v="5"/>
    <x v="5"/>
    <x v="3"/>
    <x v="4"/>
    <x v="4"/>
    <x v="1"/>
    <x v="1"/>
    <n v="149"/>
    <n v="0.05"/>
    <n v="566.20000000000005"/>
    <n v="186.2"/>
    <x v="0"/>
    <x v="0"/>
    <x v="0"/>
    <n v="3.1"/>
  </r>
  <r>
    <x v="1400"/>
    <x v="158"/>
    <x v="371"/>
    <x v="0"/>
    <x v="2"/>
    <x v="2"/>
    <x v="0"/>
    <x v="2"/>
    <x v="3"/>
    <x v="1"/>
    <x v="4"/>
    <n v="85"/>
    <n v="0.1"/>
    <n v="153"/>
    <n v="49"/>
    <x v="0"/>
    <x v="1"/>
    <x v="0"/>
    <n v="4.8"/>
  </r>
  <r>
    <x v="1401"/>
    <x v="351"/>
    <x v="243"/>
    <x v="0"/>
    <x v="7"/>
    <x v="7"/>
    <x v="3"/>
    <x v="6"/>
    <x v="3"/>
    <x v="1"/>
    <x v="4"/>
    <n v="799"/>
    <n v="0.1"/>
    <n v="1438.2"/>
    <n v="198.2"/>
    <x v="2"/>
    <x v="1"/>
    <x v="1"/>
    <n v="5"/>
  </r>
  <r>
    <x v="1402"/>
    <x v="112"/>
    <x v="1074"/>
    <x v="0"/>
    <x v="9"/>
    <x v="9"/>
    <x v="0"/>
    <x v="8"/>
    <x v="1"/>
    <x v="2"/>
    <x v="1"/>
    <n v="120"/>
    <n v="0.2"/>
    <n v="384"/>
    <n v="72"/>
    <x v="0"/>
    <x v="2"/>
    <x v="1"/>
    <n v="2.6"/>
  </r>
  <r>
    <x v="1403"/>
    <x v="210"/>
    <x v="616"/>
    <x v="1"/>
    <x v="2"/>
    <x v="2"/>
    <x v="0"/>
    <x v="2"/>
    <x v="4"/>
    <x v="1"/>
    <x v="2"/>
    <n v="85"/>
    <n v="0.2"/>
    <n v="204"/>
    <n v="48"/>
    <x v="0"/>
    <x v="0"/>
    <x v="1"/>
    <n v="2.7"/>
  </r>
  <r>
    <x v="1404"/>
    <x v="362"/>
    <x v="1075"/>
    <x v="1"/>
    <x v="8"/>
    <x v="8"/>
    <x v="3"/>
    <x v="7"/>
    <x v="9"/>
    <x v="2"/>
    <x v="3"/>
    <n v="89"/>
    <n v="0.05"/>
    <n v="422.75"/>
    <n v="147.75"/>
    <x v="2"/>
    <x v="4"/>
    <x v="0"/>
    <n v="3.1"/>
  </r>
  <r>
    <x v="1405"/>
    <x v="295"/>
    <x v="16"/>
    <x v="0"/>
    <x v="10"/>
    <x v="10"/>
    <x v="2"/>
    <x v="9"/>
    <x v="9"/>
    <x v="0"/>
    <x v="0"/>
    <n v="110"/>
    <n v="0"/>
    <n v="110"/>
    <n v="42"/>
    <x v="3"/>
    <x v="3"/>
    <x v="2"/>
    <n v="2.6"/>
  </r>
  <r>
    <x v="1406"/>
    <x v="129"/>
    <x v="25"/>
    <x v="1"/>
    <x v="0"/>
    <x v="0"/>
    <x v="0"/>
    <x v="0"/>
    <x v="2"/>
    <x v="1"/>
    <x v="2"/>
    <n v="190"/>
    <n v="0"/>
    <n v="570"/>
    <n v="195"/>
    <x v="0"/>
    <x v="2"/>
    <x v="2"/>
    <n v="3.6"/>
  </r>
  <r>
    <x v="1407"/>
    <x v="72"/>
    <x v="1076"/>
    <x v="0"/>
    <x v="8"/>
    <x v="8"/>
    <x v="3"/>
    <x v="7"/>
    <x v="1"/>
    <x v="0"/>
    <x v="0"/>
    <n v="89"/>
    <n v="0.05"/>
    <n v="84.55"/>
    <n v="29.55"/>
    <x v="0"/>
    <x v="0"/>
    <x v="1"/>
    <n v="4.5"/>
  </r>
  <r>
    <x v="1408"/>
    <x v="65"/>
    <x v="605"/>
    <x v="1"/>
    <x v="3"/>
    <x v="3"/>
    <x v="0"/>
    <x v="2"/>
    <x v="2"/>
    <x v="2"/>
    <x v="4"/>
    <n v="42"/>
    <n v="0.2"/>
    <n v="67.2"/>
    <n v="19.2"/>
    <x v="0"/>
    <x v="0"/>
    <x v="2"/>
    <n v="4.2"/>
  </r>
  <r>
    <x v="1409"/>
    <x v="11"/>
    <x v="1077"/>
    <x v="1"/>
    <x v="2"/>
    <x v="2"/>
    <x v="0"/>
    <x v="2"/>
    <x v="7"/>
    <x v="0"/>
    <x v="0"/>
    <n v="85"/>
    <n v="0.2"/>
    <n v="68"/>
    <n v="16"/>
    <x v="0"/>
    <x v="4"/>
    <x v="0"/>
    <n v="2.7"/>
  </r>
  <r>
    <x v="1410"/>
    <x v="328"/>
    <x v="1078"/>
    <x v="0"/>
    <x v="8"/>
    <x v="8"/>
    <x v="3"/>
    <x v="7"/>
    <x v="5"/>
    <x v="1"/>
    <x v="0"/>
    <n v="89"/>
    <n v="0.1"/>
    <n v="80.099999999999994"/>
    <n v="25.1"/>
    <x v="0"/>
    <x v="0"/>
    <x v="2"/>
    <n v="3.8"/>
  </r>
  <r>
    <x v="1411"/>
    <x v="32"/>
    <x v="513"/>
    <x v="1"/>
    <x v="0"/>
    <x v="0"/>
    <x v="0"/>
    <x v="0"/>
    <x v="2"/>
    <x v="1"/>
    <x v="1"/>
    <n v="190"/>
    <n v="0"/>
    <n v="760"/>
    <n v="260"/>
    <x v="0"/>
    <x v="2"/>
    <x v="0"/>
    <n v="3.4"/>
  </r>
  <r>
    <x v="1412"/>
    <x v="119"/>
    <x v="164"/>
    <x v="0"/>
    <x v="10"/>
    <x v="10"/>
    <x v="2"/>
    <x v="9"/>
    <x v="1"/>
    <x v="1"/>
    <x v="0"/>
    <n v="110"/>
    <n v="0.05"/>
    <n v="104.5"/>
    <n v="36.5"/>
    <x v="0"/>
    <x v="3"/>
    <x v="1"/>
    <n v="3.4"/>
  </r>
  <r>
    <x v="1413"/>
    <x v="82"/>
    <x v="736"/>
    <x v="1"/>
    <x v="4"/>
    <x v="4"/>
    <x v="2"/>
    <x v="3"/>
    <x v="6"/>
    <x v="2"/>
    <x v="3"/>
    <n v="45"/>
    <n v="0.05"/>
    <n v="213.75"/>
    <n v="83.75"/>
    <x v="0"/>
    <x v="4"/>
    <x v="0"/>
    <n v="4.2"/>
  </r>
  <r>
    <x v="1414"/>
    <x v="223"/>
    <x v="65"/>
    <x v="0"/>
    <x v="4"/>
    <x v="4"/>
    <x v="2"/>
    <x v="3"/>
    <x v="2"/>
    <x v="0"/>
    <x v="4"/>
    <n v="45"/>
    <n v="0"/>
    <n v="90"/>
    <n v="38"/>
    <x v="0"/>
    <x v="2"/>
    <x v="1"/>
    <n v="4"/>
  </r>
  <r>
    <x v="1415"/>
    <x v="99"/>
    <x v="179"/>
    <x v="0"/>
    <x v="7"/>
    <x v="7"/>
    <x v="3"/>
    <x v="6"/>
    <x v="3"/>
    <x v="0"/>
    <x v="4"/>
    <n v="799"/>
    <n v="0.1"/>
    <n v="1438.2"/>
    <n v="198.2"/>
    <x v="0"/>
    <x v="0"/>
    <x v="1"/>
    <n v="4.8"/>
  </r>
  <r>
    <x v="1416"/>
    <x v="40"/>
    <x v="24"/>
    <x v="1"/>
    <x v="3"/>
    <x v="3"/>
    <x v="0"/>
    <x v="2"/>
    <x v="4"/>
    <x v="2"/>
    <x v="3"/>
    <n v="42"/>
    <n v="0.05"/>
    <n v="199.5"/>
    <n v="79.5"/>
    <x v="0"/>
    <x v="4"/>
    <x v="0"/>
    <n v="3.8"/>
  </r>
  <r>
    <x v="1417"/>
    <x v="216"/>
    <x v="865"/>
    <x v="0"/>
    <x v="11"/>
    <x v="11"/>
    <x v="1"/>
    <x v="10"/>
    <x v="4"/>
    <x v="1"/>
    <x v="1"/>
    <n v="12"/>
    <n v="0.15"/>
    <n v="40.799999999999997"/>
    <n v="16.8"/>
    <x v="0"/>
    <x v="2"/>
    <x v="2"/>
    <n v="4.7"/>
  </r>
  <r>
    <x v="1418"/>
    <x v="271"/>
    <x v="1018"/>
    <x v="1"/>
    <x v="11"/>
    <x v="11"/>
    <x v="1"/>
    <x v="10"/>
    <x v="9"/>
    <x v="2"/>
    <x v="2"/>
    <n v="12"/>
    <n v="0"/>
    <n v="36"/>
    <n v="18"/>
    <x v="3"/>
    <x v="4"/>
    <x v="0"/>
    <n v="3.7"/>
  </r>
  <r>
    <x v="1419"/>
    <x v="21"/>
    <x v="310"/>
    <x v="0"/>
    <x v="1"/>
    <x v="1"/>
    <x v="1"/>
    <x v="1"/>
    <x v="7"/>
    <x v="1"/>
    <x v="3"/>
    <n v="18"/>
    <n v="0.05"/>
    <n v="85.5"/>
    <n v="40.5"/>
    <x v="0"/>
    <x v="3"/>
    <x v="0"/>
    <n v="2.8"/>
  </r>
  <r>
    <x v="1420"/>
    <x v="290"/>
    <x v="1079"/>
    <x v="1"/>
    <x v="4"/>
    <x v="4"/>
    <x v="2"/>
    <x v="3"/>
    <x v="0"/>
    <x v="0"/>
    <x v="0"/>
    <n v="45"/>
    <n v="0.1"/>
    <n v="40.5"/>
    <n v="14.5"/>
    <x v="0"/>
    <x v="1"/>
    <x v="1"/>
    <n v="3.2"/>
  </r>
  <r>
    <x v="1421"/>
    <x v="225"/>
    <x v="1080"/>
    <x v="0"/>
    <x v="0"/>
    <x v="0"/>
    <x v="0"/>
    <x v="0"/>
    <x v="9"/>
    <x v="2"/>
    <x v="1"/>
    <n v="190"/>
    <n v="0.15"/>
    <n v="646"/>
    <n v="146"/>
    <x v="0"/>
    <x v="1"/>
    <x v="1"/>
    <n v="4.4000000000000004"/>
  </r>
  <r>
    <x v="1422"/>
    <x v="347"/>
    <x v="1081"/>
    <x v="0"/>
    <x v="8"/>
    <x v="8"/>
    <x v="3"/>
    <x v="7"/>
    <x v="8"/>
    <x v="0"/>
    <x v="3"/>
    <n v="89"/>
    <n v="0"/>
    <n v="445"/>
    <n v="170"/>
    <x v="0"/>
    <x v="3"/>
    <x v="1"/>
    <n v="4.7"/>
  </r>
  <r>
    <x v="1423"/>
    <x v="27"/>
    <x v="1082"/>
    <x v="0"/>
    <x v="4"/>
    <x v="4"/>
    <x v="2"/>
    <x v="3"/>
    <x v="7"/>
    <x v="2"/>
    <x v="4"/>
    <n v="45"/>
    <n v="0.2"/>
    <n v="72"/>
    <n v="20"/>
    <x v="0"/>
    <x v="0"/>
    <x v="0"/>
    <n v="3.2"/>
  </r>
  <r>
    <x v="1424"/>
    <x v="75"/>
    <x v="1019"/>
    <x v="0"/>
    <x v="0"/>
    <x v="0"/>
    <x v="0"/>
    <x v="0"/>
    <x v="9"/>
    <x v="2"/>
    <x v="3"/>
    <n v="190"/>
    <n v="0.15"/>
    <n v="807.5"/>
    <n v="182.5"/>
    <x v="0"/>
    <x v="1"/>
    <x v="0"/>
    <n v="3.1"/>
  </r>
  <r>
    <x v="1425"/>
    <x v="247"/>
    <x v="874"/>
    <x v="0"/>
    <x v="3"/>
    <x v="3"/>
    <x v="0"/>
    <x v="2"/>
    <x v="1"/>
    <x v="0"/>
    <x v="4"/>
    <n v="42"/>
    <n v="0"/>
    <n v="84"/>
    <n v="36"/>
    <x v="0"/>
    <x v="1"/>
    <x v="2"/>
    <n v="2.6"/>
  </r>
  <r>
    <x v="1426"/>
    <x v="143"/>
    <x v="1083"/>
    <x v="1"/>
    <x v="6"/>
    <x v="6"/>
    <x v="3"/>
    <x v="5"/>
    <x v="5"/>
    <x v="2"/>
    <x v="2"/>
    <n v="65"/>
    <n v="0.05"/>
    <n v="185.25"/>
    <n v="71.25"/>
    <x v="0"/>
    <x v="0"/>
    <x v="1"/>
    <n v="4.8"/>
  </r>
  <r>
    <x v="1427"/>
    <x v="82"/>
    <x v="1084"/>
    <x v="1"/>
    <x v="5"/>
    <x v="5"/>
    <x v="3"/>
    <x v="4"/>
    <x v="7"/>
    <x v="2"/>
    <x v="4"/>
    <n v="149"/>
    <n v="0.1"/>
    <n v="268.2"/>
    <n v="78.2"/>
    <x v="0"/>
    <x v="0"/>
    <x v="0"/>
    <n v="3.1"/>
  </r>
  <r>
    <x v="1428"/>
    <x v="205"/>
    <x v="1085"/>
    <x v="0"/>
    <x v="8"/>
    <x v="8"/>
    <x v="3"/>
    <x v="7"/>
    <x v="4"/>
    <x v="1"/>
    <x v="2"/>
    <n v="89"/>
    <n v="0.1"/>
    <n v="240.3"/>
    <n v="75.3"/>
    <x v="0"/>
    <x v="3"/>
    <x v="1"/>
    <n v="3.1"/>
  </r>
  <r>
    <x v="1429"/>
    <x v="363"/>
    <x v="583"/>
    <x v="1"/>
    <x v="2"/>
    <x v="2"/>
    <x v="0"/>
    <x v="2"/>
    <x v="8"/>
    <x v="2"/>
    <x v="3"/>
    <n v="85"/>
    <n v="0.2"/>
    <n v="340"/>
    <n v="80"/>
    <x v="0"/>
    <x v="2"/>
    <x v="0"/>
    <n v="3.8"/>
  </r>
  <r>
    <x v="1430"/>
    <x v="145"/>
    <x v="450"/>
    <x v="1"/>
    <x v="8"/>
    <x v="8"/>
    <x v="3"/>
    <x v="7"/>
    <x v="5"/>
    <x v="0"/>
    <x v="0"/>
    <n v="89"/>
    <n v="0.05"/>
    <n v="84.55"/>
    <n v="29.55"/>
    <x v="3"/>
    <x v="2"/>
    <x v="1"/>
    <n v="3.7"/>
  </r>
  <r>
    <x v="1431"/>
    <x v="172"/>
    <x v="292"/>
    <x v="1"/>
    <x v="6"/>
    <x v="6"/>
    <x v="3"/>
    <x v="5"/>
    <x v="3"/>
    <x v="2"/>
    <x v="0"/>
    <n v="65"/>
    <n v="0.05"/>
    <n v="61.75"/>
    <n v="23.75"/>
    <x v="0"/>
    <x v="2"/>
    <x v="1"/>
    <n v="2.7"/>
  </r>
  <r>
    <x v="1432"/>
    <x v="81"/>
    <x v="1086"/>
    <x v="0"/>
    <x v="0"/>
    <x v="0"/>
    <x v="0"/>
    <x v="0"/>
    <x v="8"/>
    <x v="2"/>
    <x v="3"/>
    <n v="190"/>
    <n v="0.15"/>
    <n v="807.5"/>
    <n v="182.5"/>
    <x v="0"/>
    <x v="0"/>
    <x v="1"/>
    <n v="3"/>
  </r>
  <r>
    <x v="1433"/>
    <x v="132"/>
    <x v="438"/>
    <x v="0"/>
    <x v="2"/>
    <x v="2"/>
    <x v="0"/>
    <x v="2"/>
    <x v="2"/>
    <x v="0"/>
    <x v="2"/>
    <n v="85"/>
    <n v="0"/>
    <n v="255"/>
    <n v="99"/>
    <x v="0"/>
    <x v="1"/>
    <x v="1"/>
    <n v="4.8"/>
  </r>
  <r>
    <x v="1434"/>
    <x v="160"/>
    <x v="1087"/>
    <x v="0"/>
    <x v="8"/>
    <x v="8"/>
    <x v="3"/>
    <x v="7"/>
    <x v="7"/>
    <x v="0"/>
    <x v="1"/>
    <n v="89"/>
    <n v="0.2"/>
    <n v="284.8"/>
    <n v="64.8"/>
    <x v="0"/>
    <x v="3"/>
    <x v="1"/>
    <n v="3.3"/>
  </r>
  <r>
    <x v="1435"/>
    <x v="233"/>
    <x v="1088"/>
    <x v="1"/>
    <x v="4"/>
    <x v="4"/>
    <x v="2"/>
    <x v="3"/>
    <x v="7"/>
    <x v="0"/>
    <x v="1"/>
    <n v="45"/>
    <n v="0.15"/>
    <n v="153"/>
    <n v="49"/>
    <x v="0"/>
    <x v="0"/>
    <x v="1"/>
    <n v="4.3"/>
  </r>
  <r>
    <x v="1436"/>
    <x v="137"/>
    <x v="1089"/>
    <x v="0"/>
    <x v="7"/>
    <x v="7"/>
    <x v="3"/>
    <x v="6"/>
    <x v="1"/>
    <x v="1"/>
    <x v="0"/>
    <n v="799"/>
    <n v="0.2"/>
    <n v="639.20000000000005"/>
    <n v="19.2"/>
    <x v="1"/>
    <x v="0"/>
    <x v="1"/>
    <n v="2.6"/>
  </r>
  <r>
    <x v="1437"/>
    <x v="275"/>
    <x v="963"/>
    <x v="0"/>
    <x v="7"/>
    <x v="7"/>
    <x v="3"/>
    <x v="6"/>
    <x v="4"/>
    <x v="2"/>
    <x v="4"/>
    <n v="799"/>
    <n v="0.2"/>
    <n v="1278.4000000000001"/>
    <n v="38.4"/>
    <x v="0"/>
    <x v="1"/>
    <x v="1"/>
    <n v="3.5"/>
  </r>
  <r>
    <x v="1438"/>
    <x v="258"/>
    <x v="201"/>
    <x v="1"/>
    <x v="4"/>
    <x v="4"/>
    <x v="2"/>
    <x v="3"/>
    <x v="0"/>
    <x v="0"/>
    <x v="2"/>
    <n v="45"/>
    <n v="0.15"/>
    <n v="114.75"/>
    <n v="36.75"/>
    <x v="0"/>
    <x v="1"/>
    <x v="1"/>
    <n v="3"/>
  </r>
  <r>
    <x v="1439"/>
    <x v="341"/>
    <x v="1090"/>
    <x v="0"/>
    <x v="1"/>
    <x v="1"/>
    <x v="1"/>
    <x v="1"/>
    <x v="1"/>
    <x v="1"/>
    <x v="3"/>
    <n v="18"/>
    <n v="0.15"/>
    <n v="76.5"/>
    <n v="31.5"/>
    <x v="2"/>
    <x v="0"/>
    <x v="0"/>
    <n v="2.8"/>
  </r>
  <r>
    <x v="1440"/>
    <x v="111"/>
    <x v="162"/>
    <x v="0"/>
    <x v="4"/>
    <x v="4"/>
    <x v="2"/>
    <x v="3"/>
    <x v="8"/>
    <x v="0"/>
    <x v="0"/>
    <n v="45"/>
    <n v="0"/>
    <n v="45"/>
    <n v="19"/>
    <x v="0"/>
    <x v="1"/>
    <x v="1"/>
    <n v="3.5"/>
  </r>
  <r>
    <x v="1441"/>
    <x v="49"/>
    <x v="664"/>
    <x v="1"/>
    <x v="8"/>
    <x v="8"/>
    <x v="3"/>
    <x v="7"/>
    <x v="0"/>
    <x v="1"/>
    <x v="3"/>
    <n v="89"/>
    <n v="0.1"/>
    <n v="400.5"/>
    <n v="125.5"/>
    <x v="0"/>
    <x v="4"/>
    <x v="1"/>
    <n v="3.3"/>
  </r>
  <r>
    <x v="1442"/>
    <x v="152"/>
    <x v="934"/>
    <x v="1"/>
    <x v="1"/>
    <x v="1"/>
    <x v="1"/>
    <x v="1"/>
    <x v="6"/>
    <x v="1"/>
    <x v="2"/>
    <n v="18"/>
    <n v="0.1"/>
    <n v="48.6"/>
    <n v="21.6"/>
    <x v="0"/>
    <x v="2"/>
    <x v="0"/>
    <n v="3.4"/>
  </r>
  <r>
    <x v="1443"/>
    <x v="49"/>
    <x v="1091"/>
    <x v="0"/>
    <x v="10"/>
    <x v="10"/>
    <x v="2"/>
    <x v="9"/>
    <x v="9"/>
    <x v="2"/>
    <x v="3"/>
    <n v="110"/>
    <n v="0.1"/>
    <n v="495"/>
    <n v="155"/>
    <x v="0"/>
    <x v="4"/>
    <x v="0"/>
    <n v="4.7"/>
  </r>
  <r>
    <x v="1444"/>
    <x v="100"/>
    <x v="1092"/>
    <x v="0"/>
    <x v="5"/>
    <x v="5"/>
    <x v="3"/>
    <x v="4"/>
    <x v="8"/>
    <x v="2"/>
    <x v="0"/>
    <n v="149"/>
    <n v="0.05"/>
    <n v="141.55000000000001"/>
    <n v="46.55"/>
    <x v="0"/>
    <x v="1"/>
    <x v="1"/>
    <n v="2.7"/>
  </r>
  <r>
    <x v="1445"/>
    <x v="198"/>
    <x v="583"/>
    <x v="0"/>
    <x v="4"/>
    <x v="4"/>
    <x v="2"/>
    <x v="3"/>
    <x v="0"/>
    <x v="2"/>
    <x v="0"/>
    <n v="45"/>
    <n v="0"/>
    <n v="45"/>
    <n v="19"/>
    <x v="0"/>
    <x v="2"/>
    <x v="1"/>
    <n v="4.4000000000000004"/>
  </r>
  <r>
    <x v="1446"/>
    <x v="172"/>
    <x v="599"/>
    <x v="0"/>
    <x v="2"/>
    <x v="2"/>
    <x v="0"/>
    <x v="2"/>
    <x v="6"/>
    <x v="0"/>
    <x v="3"/>
    <n v="85"/>
    <n v="0.15"/>
    <n v="361.25"/>
    <n v="101.25"/>
    <x v="0"/>
    <x v="0"/>
    <x v="0"/>
    <n v="4.7"/>
  </r>
  <r>
    <x v="1447"/>
    <x v="310"/>
    <x v="1093"/>
    <x v="0"/>
    <x v="8"/>
    <x v="8"/>
    <x v="3"/>
    <x v="7"/>
    <x v="5"/>
    <x v="2"/>
    <x v="1"/>
    <n v="89"/>
    <n v="0.15"/>
    <n v="302.60000000000002"/>
    <n v="82.6"/>
    <x v="1"/>
    <x v="3"/>
    <x v="1"/>
    <n v="3.4"/>
  </r>
  <r>
    <x v="1448"/>
    <x v="329"/>
    <x v="103"/>
    <x v="0"/>
    <x v="9"/>
    <x v="9"/>
    <x v="0"/>
    <x v="8"/>
    <x v="3"/>
    <x v="1"/>
    <x v="3"/>
    <n v="120"/>
    <n v="0.15"/>
    <n v="510"/>
    <n v="120"/>
    <x v="2"/>
    <x v="3"/>
    <x v="2"/>
    <n v="4.0999999999999996"/>
  </r>
  <r>
    <x v="1449"/>
    <x v="299"/>
    <x v="484"/>
    <x v="1"/>
    <x v="1"/>
    <x v="1"/>
    <x v="1"/>
    <x v="1"/>
    <x v="0"/>
    <x v="1"/>
    <x v="3"/>
    <n v="18"/>
    <n v="0.2"/>
    <n v="72"/>
    <n v="27"/>
    <x v="0"/>
    <x v="4"/>
    <x v="2"/>
    <n v="3.7"/>
  </r>
  <r>
    <x v="1450"/>
    <x v="320"/>
    <x v="806"/>
    <x v="1"/>
    <x v="8"/>
    <x v="8"/>
    <x v="3"/>
    <x v="7"/>
    <x v="5"/>
    <x v="2"/>
    <x v="2"/>
    <n v="89"/>
    <n v="0.05"/>
    <n v="253.65"/>
    <n v="88.65"/>
    <x v="0"/>
    <x v="3"/>
    <x v="0"/>
    <n v="4.0999999999999996"/>
  </r>
  <r>
    <x v="1451"/>
    <x v="303"/>
    <x v="1094"/>
    <x v="0"/>
    <x v="8"/>
    <x v="8"/>
    <x v="3"/>
    <x v="7"/>
    <x v="0"/>
    <x v="1"/>
    <x v="3"/>
    <n v="89"/>
    <n v="0.2"/>
    <n v="356"/>
    <n v="81"/>
    <x v="0"/>
    <x v="4"/>
    <x v="1"/>
    <n v="4.5999999999999996"/>
  </r>
  <r>
    <x v="1452"/>
    <x v="95"/>
    <x v="1095"/>
    <x v="1"/>
    <x v="2"/>
    <x v="2"/>
    <x v="0"/>
    <x v="2"/>
    <x v="9"/>
    <x v="1"/>
    <x v="2"/>
    <n v="85"/>
    <n v="0"/>
    <n v="255"/>
    <n v="99"/>
    <x v="0"/>
    <x v="0"/>
    <x v="1"/>
    <n v="3.8"/>
  </r>
  <r>
    <x v="1453"/>
    <x v="263"/>
    <x v="155"/>
    <x v="0"/>
    <x v="4"/>
    <x v="4"/>
    <x v="2"/>
    <x v="3"/>
    <x v="0"/>
    <x v="0"/>
    <x v="2"/>
    <n v="45"/>
    <n v="0.05"/>
    <n v="128.25"/>
    <n v="50.25"/>
    <x v="0"/>
    <x v="2"/>
    <x v="1"/>
    <n v="4.9000000000000004"/>
  </r>
  <r>
    <x v="1454"/>
    <x v="176"/>
    <x v="473"/>
    <x v="0"/>
    <x v="0"/>
    <x v="0"/>
    <x v="0"/>
    <x v="0"/>
    <x v="9"/>
    <x v="2"/>
    <x v="2"/>
    <n v="190"/>
    <n v="0.1"/>
    <n v="513"/>
    <n v="138"/>
    <x v="0"/>
    <x v="2"/>
    <x v="0"/>
    <n v="4"/>
  </r>
  <r>
    <x v="1455"/>
    <x v="94"/>
    <x v="1096"/>
    <x v="1"/>
    <x v="4"/>
    <x v="4"/>
    <x v="2"/>
    <x v="3"/>
    <x v="3"/>
    <x v="0"/>
    <x v="1"/>
    <n v="45"/>
    <n v="0.2"/>
    <n v="144"/>
    <n v="40"/>
    <x v="0"/>
    <x v="2"/>
    <x v="0"/>
    <n v="2.6"/>
  </r>
  <r>
    <x v="1456"/>
    <x v="274"/>
    <x v="1034"/>
    <x v="0"/>
    <x v="3"/>
    <x v="3"/>
    <x v="0"/>
    <x v="2"/>
    <x v="8"/>
    <x v="2"/>
    <x v="3"/>
    <n v="42"/>
    <n v="0.2"/>
    <n v="168"/>
    <n v="48"/>
    <x v="0"/>
    <x v="0"/>
    <x v="1"/>
    <n v="3.8"/>
  </r>
  <r>
    <x v="1457"/>
    <x v="137"/>
    <x v="1097"/>
    <x v="0"/>
    <x v="8"/>
    <x v="8"/>
    <x v="3"/>
    <x v="7"/>
    <x v="0"/>
    <x v="1"/>
    <x v="3"/>
    <n v="89"/>
    <n v="0.15"/>
    <n v="378.25"/>
    <n v="103.25"/>
    <x v="1"/>
    <x v="3"/>
    <x v="1"/>
    <n v="3.2"/>
  </r>
  <r>
    <x v="1458"/>
    <x v="265"/>
    <x v="148"/>
    <x v="0"/>
    <x v="1"/>
    <x v="1"/>
    <x v="1"/>
    <x v="1"/>
    <x v="0"/>
    <x v="0"/>
    <x v="4"/>
    <n v="18"/>
    <n v="0.05"/>
    <n v="34.200000000000003"/>
    <n v="16.2"/>
    <x v="0"/>
    <x v="2"/>
    <x v="0"/>
    <n v="3.2"/>
  </r>
  <r>
    <x v="1459"/>
    <x v="56"/>
    <x v="183"/>
    <x v="0"/>
    <x v="4"/>
    <x v="4"/>
    <x v="2"/>
    <x v="3"/>
    <x v="0"/>
    <x v="2"/>
    <x v="3"/>
    <n v="45"/>
    <n v="0"/>
    <n v="225"/>
    <n v="95"/>
    <x v="2"/>
    <x v="1"/>
    <x v="0"/>
    <n v="4.3"/>
  </r>
  <r>
    <x v="1460"/>
    <x v="174"/>
    <x v="1098"/>
    <x v="0"/>
    <x v="1"/>
    <x v="1"/>
    <x v="1"/>
    <x v="1"/>
    <x v="4"/>
    <x v="2"/>
    <x v="2"/>
    <n v="18"/>
    <n v="0.2"/>
    <n v="43.2"/>
    <n v="16.2"/>
    <x v="0"/>
    <x v="4"/>
    <x v="0"/>
    <n v="2.9"/>
  </r>
  <r>
    <x v="1461"/>
    <x v="271"/>
    <x v="1099"/>
    <x v="0"/>
    <x v="1"/>
    <x v="1"/>
    <x v="1"/>
    <x v="1"/>
    <x v="8"/>
    <x v="1"/>
    <x v="2"/>
    <n v="18"/>
    <n v="0.05"/>
    <n v="51.3"/>
    <n v="24.3"/>
    <x v="0"/>
    <x v="0"/>
    <x v="0"/>
    <n v="3.5"/>
  </r>
  <r>
    <x v="1462"/>
    <x v="70"/>
    <x v="1100"/>
    <x v="0"/>
    <x v="8"/>
    <x v="8"/>
    <x v="3"/>
    <x v="7"/>
    <x v="2"/>
    <x v="1"/>
    <x v="0"/>
    <n v="89"/>
    <n v="0"/>
    <n v="89"/>
    <n v="34"/>
    <x v="0"/>
    <x v="4"/>
    <x v="1"/>
    <n v="4.5"/>
  </r>
  <r>
    <x v="1463"/>
    <x v="298"/>
    <x v="1101"/>
    <x v="0"/>
    <x v="11"/>
    <x v="11"/>
    <x v="1"/>
    <x v="10"/>
    <x v="2"/>
    <x v="1"/>
    <x v="0"/>
    <n v="12"/>
    <n v="0.2"/>
    <n v="9.6"/>
    <n v="3.6"/>
    <x v="0"/>
    <x v="3"/>
    <x v="0"/>
    <n v="4.7"/>
  </r>
  <r>
    <x v="1464"/>
    <x v="120"/>
    <x v="1102"/>
    <x v="1"/>
    <x v="6"/>
    <x v="6"/>
    <x v="3"/>
    <x v="5"/>
    <x v="7"/>
    <x v="2"/>
    <x v="1"/>
    <n v="65"/>
    <n v="0"/>
    <n v="260"/>
    <n v="108"/>
    <x v="0"/>
    <x v="3"/>
    <x v="2"/>
    <n v="4.7"/>
  </r>
  <r>
    <x v="1465"/>
    <x v="220"/>
    <x v="1103"/>
    <x v="0"/>
    <x v="3"/>
    <x v="3"/>
    <x v="0"/>
    <x v="2"/>
    <x v="0"/>
    <x v="1"/>
    <x v="0"/>
    <n v="42"/>
    <n v="0"/>
    <n v="42"/>
    <n v="18"/>
    <x v="2"/>
    <x v="2"/>
    <x v="2"/>
    <n v="3.1"/>
  </r>
  <r>
    <x v="1466"/>
    <x v="305"/>
    <x v="1104"/>
    <x v="0"/>
    <x v="9"/>
    <x v="9"/>
    <x v="0"/>
    <x v="8"/>
    <x v="8"/>
    <x v="0"/>
    <x v="4"/>
    <n v="120"/>
    <n v="0.05"/>
    <n v="228"/>
    <n v="72"/>
    <x v="0"/>
    <x v="4"/>
    <x v="1"/>
    <n v="4.2"/>
  </r>
  <r>
    <x v="1467"/>
    <x v="341"/>
    <x v="1105"/>
    <x v="0"/>
    <x v="10"/>
    <x v="10"/>
    <x v="2"/>
    <x v="9"/>
    <x v="8"/>
    <x v="1"/>
    <x v="3"/>
    <n v="110"/>
    <n v="0"/>
    <n v="550"/>
    <n v="210"/>
    <x v="0"/>
    <x v="3"/>
    <x v="1"/>
    <n v="2.8"/>
  </r>
  <r>
    <x v="1468"/>
    <x v="134"/>
    <x v="1106"/>
    <x v="0"/>
    <x v="5"/>
    <x v="5"/>
    <x v="3"/>
    <x v="4"/>
    <x v="0"/>
    <x v="1"/>
    <x v="4"/>
    <n v="149"/>
    <n v="0"/>
    <n v="298"/>
    <n v="108"/>
    <x v="0"/>
    <x v="4"/>
    <x v="1"/>
    <n v="3.9"/>
  </r>
  <r>
    <x v="1469"/>
    <x v="134"/>
    <x v="1107"/>
    <x v="0"/>
    <x v="2"/>
    <x v="2"/>
    <x v="0"/>
    <x v="2"/>
    <x v="9"/>
    <x v="1"/>
    <x v="3"/>
    <n v="85"/>
    <n v="0.15"/>
    <n v="361.25"/>
    <n v="101.25"/>
    <x v="0"/>
    <x v="1"/>
    <x v="0"/>
    <n v="4.8"/>
  </r>
  <r>
    <x v="1470"/>
    <x v="110"/>
    <x v="412"/>
    <x v="1"/>
    <x v="9"/>
    <x v="9"/>
    <x v="0"/>
    <x v="8"/>
    <x v="7"/>
    <x v="1"/>
    <x v="2"/>
    <n v="120"/>
    <n v="0.15"/>
    <n v="306"/>
    <n v="72"/>
    <x v="0"/>
    <x v="3"/>
    <x v="1"/>
    <n v="3.5"/>
  </r>
  <r>
    <x v="1471"/>
    <x v="187"/>
    <x v="1108"/>
    <x v="1"/>
    <x v="1"/>
    <x v="1"/>
    <x v="1"/>
    <x v="1"/>
    <x v="3"/>
    <x v="2"/>
    <x v="3"/>
    <n v="18"/>
    <n v="0.2"/>
    <n v="72"/>
    <n v="27"/>
    <x v="0"/>
    <x v="0"/>
    <x v="1"/>
    <n v="2.7"/>
  </r>
  <r>
    <x v="1472"/>
    <x v="40"/>
    <x v="1109"/>
    <x v="1"/>
    <x v="1"/>
    <x v="1"/>
    <x v="1"/>
    <x v="1"/>
    <x v="7"/>
    <x v="0"/>
    <x v="2"/>
    <n v="18"/>
    <n v="0"/>
    <n v="54"/>
    <n v="27"/>
    <x v="0"/>
    <x v="4"/>
    <x v="1"/>
    <n v="4.4000000000000004"/>
  </r>
  <r>
    <x v="1473"/>
    <x v="73"/>
    <x v="1110"/>
    <x v="0"/>
    <x v="7"/>
    <x v="7"/>
    <x v="3"/>
    <x v="6"/>
    <x v="9"/>
    <x v="1"/>
    <x v="4"/>
    <n v="799"/>
    <n v="0.1"/>
    <n v="1438.2"/>
    <n v="198.2"/>
    <x v="0"/>
    <x v="4"/>
    <x v="0"/>
    <n v="5"/>
  </r>
  <r>
    <x v="1474"/>
    <x v="0"/>
    <x v="390"/>
    <x v="1"/>
    <x v="10"/>
    <x v="10"/>
    <x v="2"/>
    <x v="9"/>
    <x v="9"/>
    <x v="2"/>
    <x v="2"/>
    <n v="110"/>
    <n v="0"/>
    <n v="330"/>
    <n v="126"/>
    <x v="0"/>
    <x v="4"/>
    <x v="1"/>
    <n v="3.6"/>
  </r>
  <r>
    <x v="1475"/>
    <x v="292"/>
    <x v="1111"/>
    <x v="1"/>
    <x v="11"/>
    <x v="11"/>
    <x v="1"/>
    <x v="10"/>
    <x v="5"/>
    <x v="0"/>
    <x v="0"/>
    <n v="12"/>
    <n v="0"/>
    <n v="12"/>
    <n v="6"/>
    <x v="0"/>
    <x v="2"/>
    <x v="1"/>
    <n v="4.5999999999999996"/>
  </r>
  <r>
    <x v="1476"/>
    <x v="163"/>
    <x v="1112"/>
    <x v="0"/>
    <x v="4"/>
    <x v="4"/>
    <x v="2"/>
    <x v="3"/>
    <x v="1"/>
    <x v="2"/>
    <x v="2"/>
    <n v="45"/>
    <n v="0.15"/>
    <n v="114.75"/>
    <n v="36.75"/>
    <x v="0"/>
    <x v="3"/>
    <x v="1"/>
    <n v="2.8"/>
  </r>
  <r>
    <x v="1477"/>
    <x v="124"/>
    <x v="506"/>
    <x v="1"/>
    <x v="7"/>
    <x v="7"/>
    <x v="3"/>
    <x v="6"/>
    <x v="0"/>
    <x v="0"/>
    <x v="2"/>
    <n v="799"/>
    <n v="0.05"/>
    <n v="2277.15"/>
    <n v="417.15"/>
    <x v="0"/>
    <x v="2"/>
    <x v="1"/>
    <n v="3.3"/>
  </r>
  <r>
    <x v="1478"/>
    <x v="204"/>
    <x v="1113"/>
    <x v="0"/>
    <x v="9"/>
    <x v="9"/>
    <x v="0"/>
    <x v="8"/>
    <x v="1"/>
    <x v="0"/>
    <x v="3"/>
    <n v="120"/>
    <n v="0.05"/>
    <n v="570"/>
    <n v="180"/>
    <x v="0"/>
    <x v="0"/>
    <x v="0"/>
    <n v="3.9"/>
  </r>
  <r>
    <x v="1479"/>
    <x v="310"/>
    <x v="125"/>
    <x v="0"/>
    <x v="6"/>
    <x v="6"/>
    <x v="3"/>
    <x v="5"/>
    <x v="1"/>
    <x v="2"/>
    <x v="4"/>
    <n v="65"/>
    <n v="0.2"/>
    <n v="104"/>
    <n v="28"/>
    <x v="2"/>
    <x v="2"/>
    <x v="1"/>
    <n v="4.9000000000000004"/>
  </r>
  <r>
    <x v="1480"/>
    <x v="312"/>
    <x v="308"/>
    <x v="0"/>
    <x v="2"/>
    <x v="2"/>
    <x v="0"/>
    <x v="2"/>
    <x v="1"/>
    <x v="2"/>
    <x v="0"/>
    <n v="85"/>
    <n v="0.1"/>
    <n v="76.5"/>
    <n v="24.5"/>
    <x v="0"/>
    <x v="4"/>
    <x v="1"/>
    <n v="3"/>
  </r>
  <r>
    <x v="1481"/>
    <x v="30"/>
    <x v="458"/>
    <x v="0"/>
    <x v="9"/>
    <x v="9"/>
    <x v="0"/>
    <x v="8"/>
    <x v="2"/>
    <x v="2"/>
    <x v="3"/>
    <n v="120"/>
    <n v="0.15"/>
    <n v="510"/>
    <n v="120"/>
    <x v="0"/>
    <x v="2"/>
    <x v="1"/>
    <n v="4.8"/>
  </r>
  <r>
    <x v="1482"/>
    <x v="1"/>
    <x v="1114"/>
    <x v="0"/>
    <x v="3"/>
    <x v="3"/>
    <x v="0"/>
    <x v="2"/>
    <x v="2"/>
    <x v="0"/>
    <x v="4"/>
    <n v="42"/>
    <n v="0.05"/>
    <n v="79.8"/>
    <n v="31.8"/>
    <x v="0"/>
    <x v="1"/>
    <x v="1"/>
    <n v="4.5"/>
  </r>
  <r>
    <x v="1483"/>
    <x v="338"/>
    <x v="1115"/>
    <x v="1"/>
    <x v="9"/>
    <x v="9"/>
    <x v="0"/>
    <x v="8"/>
    <x v="7"/>
    <x v="0"/>
    <x v="3"/>
    <n v="120"/>
    <n v="0.2"/>
    <n v="480"/>
    <n v="90"/>
    <x v="0"/>
    <x v="0"/>
    <x v="1"/>
    <n v="3.9"/>
  </r>
  <r>
    <x v="1484"/>
    <x v="250"/>
    <x v="1116"/>
    <x v="0"/>
    <x v="8"/>
    <x v="8"/>
    <x v="3"/>
    <x v="7"/>
    <x v="9"/>
    <x v="0"/>
    <x v="0"/>
    <n v="89"/>
    <n v="0.15"/>
    <n v="75.650000000000006"/>
    <n v="20.65"/>
    <x v="0"/>
    <x v="4"/>
    <x v="1"/>
    <n v="4.9000000000000004"/>
  </r>
  <r>
    <x v="1485"/>
    <x v="8"/>
    <x v="1117"/>
    <x v="0"/>
    <x v="0"/>
    <x v="0"/>
    <x v="0"/>
    <x v="0"/>
    <x v="2"/>
    <x v="2"/>
    <x v="3"/>
    <n v="190"/>
    <n v="0.1"/>
    <n v="855"/>
    <n v="230"/>
    <x v="0"/>
    <x v="4"/>
    <x v="1"/>
    <n v="2.9"/>
  </r>
  <r>
    <x v="1486"/>
    <x v="330"/>
    <x v="1118"/>
    <x v="1"/>
    <x v="4"/>
    <x v="4"/>
    <x v="2"/>
    <x v="3"/>
    <x v="1"/>
    <x v="0"/>
    <x v="2"/>
    <n v="45"/>
    <n v="0.2"/>
    <n v="108"/>
    <n v="30"/>
    <x v="0"/>
    <x v="4"/>
    <x v="0"/>
    <n v="3.6"/>
  </r>
  <r>
    <x v="1487"/>
    <x v="254"/>
    <x v="1119"/>
    <x v="1"/>
    <x v="2"/>
    <x v="2"/>
    <x v="0"/>
    <x v="2"/>
    <x v="8"/>
    <x v="0"/>
    <x v="4"/>
    <n v="85"/>
    <n v="0.1"/>
    <n v="153"/>
    <n v="49"/>
    <x v="0"/>
    <x v="0"/>
    <x v="1"/>
    <n v="3.5"/>
  </r>
  <r>
    <x v="1488"/>
    <x v="96"/>
    <x v="879"/>
    <x v="1"/>
    <x v="6"/>
    <x v="6"/>
    <x v="3"/>
    <x v="5"/>
    <x v="8"/>
    <x v="2"/>
    <x v="0"/>
    <n v="65"/>
    <n v="0"/>
    <n v="65"/>
    <n v="27"/>
    <x v="0"/>
    <x v="0"/>
    <x v="0"/>
    <n v="4.3"/>
  </r>
  <r>
    <x v="1489"/>
    <x v="64"/>
    <x v="1120"/>
    <x v="0"/>
    <x v="5"/>
    <x v="5"/>
    <x v="3"/>
    <x v="4"/>
    <x v="0"/>
    <x v="0"/>
    <x v="3"/>
    <n v="149"/>
    <n v="0.15"/>
    <n v="633.25"/>
    <n v="158.25"/>
    <x v="0"/>
    <x v="2"/>
    <x v="1"/>
    <n v="4.9000000000000004"/>
  </r>
  <r>
    <x v="1490"/>
    <x v="361"/>
    <x v="1121"/>
    <x v="0"/>
    <x v="1"/>
    <x v="1"/>
    <x v="1"/>
    <x v="1"/>
    <x v="3"/>
    <x v="0"/>
    <x v="1"/>
    <n v="18"/>
    <n v="0.05"/>
    <n v="68.400000000000006"/>
    <n v="32.4"/>
    <x v="0"/>
    <x v="3"/>
    <x v="1"/>
    <n v="4.5"/>
  </r>
  <r>
    <x v="1491"/>
    <x v="214"/>
    <x v="675"/>
    <x v="0"/>
    <x v="10"/>
    <x v="10"/>
    <x v="2"/>
    <x v="9"/>
    <x v="8"/>
    <x v="2"/>
    <x v="1"/>
    <n v="110"/>
    <n v="0.05"/>
    <n v="418"/>
    <n v="146"/>
    <x v="0"/>
    <x v="4"/>
    <x v="1"/>
    <n v="4.2"/>
  </r>
  <r>
    <x v="1492"/>
    <x v="331"/>
    <x v="1122"/>
    <x v="0"/>
    <x v="1"/>
    <x v="1"/>
    <x v="1"/>
    <x v="1"/>
    <x v="1"/>
    <x v="1"/>
    <x v="2"/>
    <n v="18"/>
    <n v="0.15"/>
    <n v="45.9"/>
    <n v="18.899999999999999"/>
    <x v="1"/>
    <x v="2"/>
    <x v="0"/>
    <n v="2.9"/>
  </r>
  <r>
    <x v="1493"/>
    <x v="250"/>
    <x v="502"/>
    <x v="0"/>
    <x v="2"/>
    <x v="2"/>
    <x v="0"/>
    <x v="2"/>
    <x v="0"/>
    <x v="2"/>
    <x v="3"/>
    <n v="85"/>
    <n v="0.05"/>
    <n v="403.75"/>
    <n v="143.75"/>
    <x v="1"/>
    <x v="3"/>
    <x v="0"/>
    <n v="4.9000000000000004"/>
  </r>
  <r>
    <x v="1494"/>
    <x v="60"/>
    <x v="126"/>
    <x v="0"/>
    <x v="11"/>
    <x v="11"/>
    <x v="1"/>
    <x v="10"/>
    <x v="0"/>
    <x v="2"/>
    <x v="3"/>
    <n v="12"/>
    <n v="0.05"/>
    <n v="57"/>
    <n v="27"/>
    <x v="0"/>
    <x v="3"/>
    <x v="1"/>
    <n v="3.2"/>
  </r>
  <r>
    <x v="1495"/>
    <x v="230"/>
    <x v="365"/>
    <x v="0"/>
    <x v="11"/>
    <x v="11"/>
    <x v="1"/>
    <x v="10"/>
    <x v="8"/>
    <x v="0"/>
    <x v="2"/>
    <n v="12"/>
    <n v="0.1"/>
    <n v="32.4"/>
    <n v="14.4"/>
    <x v="0"/>
    <x v="2"/>
    <x v="1"/>
    <n v="4"/>
  </r>
  <r>
    <x v="1496"/>
    <x v="18"/>
    <x v="1123"/>
    <x v="0"/>
    <x v="10"/>
    <x v="10"/>
    <x v="2"/>
    <x v="9"/>
    <x v="3"/>
    <x v="1"/>
    <x v="1"/>
    <n v="110"/>
    <n v="0"/>
    <n v="440"/>
    <n v="168"/>
    <x v="1"/>
    <x v="4"/>
    <x v="2"/>
    <n v="5"/>
  </r>
  <r>
    <x v="1497"/>
    <x v="35"/>
    <x v="289"/>
    <x v="0"/>
    <x v="9"/>
    <x v="9"/>
    <x v="0"/>
    <x v="8"/>
    <x v="0"/>
    <x v="1"/>
    <x v="0"/>
    <n v="120"/>
    <n v="0.1"/>
    <n v="108"/>
    <n v="30"/>
    <x v="0"/>
    <x v="3"/>
    <x v="1"/>
    <n v="2.9"/>
  </r>
  <r>
    <x v="1498"/>
    <x v="216"/>
    <x v="1124"/>
    <x v="1"/>
    <x v="10"/>
    <x v="10"/>
    <x v="2"/>
    <x v="9"/>
    <x v="7"/>
    <x v="1"/>
    <x v="3"/>
    <n v="110"/>
    <n v="0"/>
    <n v="550"/>
    <n v="210"/>
    <x v="2"/>
    <x v="2"/>
    <x v="1"/>
    <n v="5"/>
  </r>
  <r>
    <x v="1499"/>
    <x v="233"/>
    <x v="920"/>
    <x v="0"/>
    <x v="6"/>
    <x v="6"/>
    <x v="3"/>
    <x v="5"/>
    <x v="8"/>
    <x v="1"/>
    <x v="1"/>
    <n v="65"/>
    <n v="0.15"/>
    <n v="221"/>
    <n v="69"/>
    <x v="0"/>
    <x v="2"/>
    <x v="0"/>
    <n v="3.6"/>
  </r>
  <r>
    <x v="1500"/>
    <x v="102"/>
    <x v="1125"/>
    <x v="0"/>
    <x v="11"/>
    <x v="11"/>
    <x v="1"/>
    <x v="10"/>
    <x v="5"/>
    <x v="1"/>
    <x v="1"/>
    <n v="12"/>
    <n v="0.05"/>
    <n v="45.6"/>
    <n v="21.6"/>
    <x v="1"/>
    <x v="3"/>
    <x v="1"/>
    <n v="4.3"/>
  </r>
  <r>
    <x v="1501"/>
    <x v="227"/>
    <x v="861"/>
    <x v="0"/>
    <x v="9"/>
    <x v="9"/>
    <x v="0"/>
    <x v="8"/>
    <x v="0"/>
    <x v="2"/>
    <x v="0"/>
    <n v="120"/>
    <n v="0"/>
    <n v="120"/>
    <n v="42"/>
    <x v="0"/>
    <x v="0"/>
    <x v="1"/>
    <n v="4.8"/>
  </r>
  <r>
    <x v="1502"/>
    <x v="302"/>
    <x v="891"/>
    <x v="0"/>
    <x v="3"/>
    <x v="3"/>
    <x v="0"/>
    <x v="2"/>
    <x v="3"/>
    <x v="1"/>
    <x v="4"/>
    <n v="42"/>
    <n v="0.2"/>
    <n v="67.2"/>
    <n v="19.2"/>
    <x v="0"/>
    <x v="4"/>
    <x v="0"/>
    <n v="3.9"/>
  </r>
  <r>
    <x v="1503"/>
    <x v="318"/>
    <x v="1126"/>
    <x v="0"/>
    <x v="0"/>
    <x v="0"/>
    <x v="0"/>
    <x v="0"/>
    <x v="5"/>
    <x v="0"/>
    <x v="3"/>
    <n v="190"/>
    <n v="0.1"/>
    <n v="855"/>
    <n v="230"/>
    <x v="0"/>
    <x v="4"/>
    <x v="1"/>
    <n v="2.6"/>
  </r>
  <r>
    <x v="1504"/>
    <x v="262"/>
    <x v="1127"/>
    <x v="1"/>
    <x v="3"/>
    <x v="3"/>
    <x v="0"/>
    <x v="2"/>
    <x v="5"/>
    <x v="0"/>
    <x v="1"/>
    <n v="42"/>
    <n v="0"/>
    <n v="168"/>
    <n v="72"/>
    <x v="0"/>
    <x v="4"/>
    <x v="1"/>
    <n v="4"/>
  </r>
  <r>
    <x v="1505"/>
    <x v="316"/>
    <x v="16"/>
    <x v="0"/>
    <x v="7"/>
    <x v="7"/>
    <x v="3"/>
    <x v="6"/>
    <x v="3"/>
    <x v="2"/>
    <x v="1"/>
    <n v="799"/>
    <n v="0"/>
    <n v="3196"/>
    <n v="716"/>
    <x v="0"/>
    <x v="3"/>
    <x v="1"/>
    <n v="4"/>
  </r>
  <r>
    <x v="1506"/>
    <x v="36"/>
    <x v="868"/>
    <x v="1"/>
    <x v="7"/>
    <x v="7"/>
    <x v="3"/>
    <x v="6"/>
    <x v="8"/>
    <x v="1"/>
    <x v="0"/>
    <n v="799"/>
    <n v="0.05"/>
    <n v="759.05"/>
    <n v="139.05000000000001"/>
    <x v="0"/>
    <x v="3"/>
    <x v="1"/>
    <n v="4.7"/>
  </r>
  <r>
    <x v="1507"/>
    <x v="9"/>
    <x v="1128"/>
    <x v="1"/>
    <x v="11"/>
    <x v="11"/>
    <x v="1"/>
    <x v="10"/>
    <x v="8"/>
    <x v="1"/>
    <x v="1"/>
    <n v="12"/>
    <n v="0"/>
    <n v="48"/>
    <n v="24"/>
    <x v="2"/>
    <x v="2"/>
    <x v="0"/>
    <n v="4.4000000000000004"/>
  </r>
  <r>
    <x v="1508"/>
    <x v="216"/>
    <x v="1129"/>
    <x v="1"/>
    <x v="4"/>
    <x v="4"/>
    <x v="2"/>
    <x v="3"/>
    <x v="3"/>
    <x v="2"/>
    <x v="1"/>
    <n v="45"/>
    <n v="0"/>
    <n v="180"/>
    <n v="76"/>
    <x v="0"/>
    <x v="0"/>
    <x v="0"/>
    <n v="3.8"/>
  </r>
  <r>
    <x v="1509"/>
    <x v="118"/>
    <x v="1001"/>
    <x v="0"/>
    <x v="1"/>
    <x v="1"/>
    <x v="1"/>
    <x v="1"/>
    <x v="0"/>
    <x v="2"/>
    <x v="1"/>
    <n v="18"/>
    <n v="0.15"/>
    <n v="61.2"/>
    <n v="25.2"/>
    <x v="0"/>
    <x v="4"/>
    <x v="1"/>
    <n v="2.6"/>
  </r>
  <r>
    <x v="1510"/>
    <x v="263"/>
    <x v="1130"/>
    <x v="0"/>
    <x v="3"/>
    <x v="3"/>
    <x v="0"/>
    <x v="2"/>
    <x v="6"/>
    <x v="1"/>
    <x v="1"/>
    <n v="42"/>
    <n v="0.2"/>
    <n v="134.4"/>
    <n v="38.4"/>
    <x v="0"/>
    <x v="0"/>
    <x v="1"/>
    <n v="5"/>
  </r>
  <r>
    <x v="1511"/>
    <x v="57"/>
    <x v="840"/>
    <x v="0"/>
    <x v="0"/>
    <x v="0"/>
    <x v="0"/>
    <x v="0"/>
    <x v="3"/>
    <x v="0"/>
    <x v="3"/>
    <n v="190"/>
    <n v="0.15"/>
    <n v="807.5"/>
    <n v="182.5"/>
    <x v="1"/>
    <x v="4"/>
    <x v="0"/>
    <n v="3"/>
  </r>
  <r>
    <x v="1512"/>
    <x v="67"/>
    <x v="1131"/>
    <x v="1"/>
    <x v="4"/>
    <x v="4"/>
    <x v="2"/>
    <x v="3"/>
    <x v="9"/>
    <x v="0"/>
    <x v="2"/>
    <n v="45"/>
    <n v="0.1"/>
    <n v="121.5"/>
    <n v="43.5"/>
    <x v="0"/>
    <x v="2"/>
    <x v="0"/>
    <n v="2.6"/>
  </r>
  <r>
    <x v="1513"/>
    <x v="331"/>
    <x v="471"/>
    <x v="1"/>
    <x v="1"/>
    <x v="1"/>
    <x v="1"/>
    <x v="1"/>
    <x v="3"/>
    <x v="0"/>
    <x v="0"/>
    <n v="18"/>
    <n v="0.1"/>
    <n v="16.2"/>
    <n v="7.2"/>
    <x v="0"/>
    <x v="2"/>
    <x v="1"/>
    <n v="4.5"/>
  </r>
  <r>
    <x v="1514"/>
    <x v="240"/>
    <x v="165"/>
    <x v="0"/>
    <x v="7"/>
    <x v="7"/>
    <x v="3"/>
    <x v="6"/>
    <x v="6"/>
    <x v="2"/>
    <x v="1"/>
    <n v="799"/>
    <n v="0"/>
    <n v="3196"/>
    <n v="716"/>
    <x v="0"/>
    <x v="0"/>
    <x v="1"/>
    <n v="3.5"/>
  </r>
  <r>
    <x v="1515"/>
    <x v="283"/>
    <x v="1132"/>
    <x v="0"/>
    <x v="1"/>
    <x v="1"/>
    <x v="1"/>
    <x v="1"/>
    <x v="3"/>
    <x v="2"/>
    <x v="2"/>
    <n v="18"/>
    <n v="0.2"/>
    <n v="43.2"/>
    <n v="16.2"/>
    <x v="0"/>
    <x v="0"/>
    <x v="1"/>
    <n v="3.4"/>
  </r>
  <r>
    <x v="1516"/>
    <x v="252"/>
    <x v="1133"/>
    <x v="1"/>
    <x v="7"/>
    <x v="7"/>
    <x v="3"/>
    <x v="6"/>
    <x v="4"/>
    <x v="1"/>
    <x v="2"/>
    <n v="799"/>
    <n v="0.15"/>
    <n v="2037.45"/>
    <n v="177.45"/>
    <x v="0"/>
    <x v="1"/>
    <x v="0"/>
    <n v="3.6"/>
  </r>
  <r>
    <x v="1517"/>
    <x v="124"/>
    <x v="421"/>
    <x v="1"/>
    <x v="6"/>
    <x v="6"/>
    <x v="3"/>
    <x v="5"/>
    <x v="1"/>
    <x v="2"/>
    <x v="4"/>
    <n v="65"/>
    <n v="0.2"/>
    <n v="104"/>
    <n v="28"/>
    <x v="0"/>
    <x v="4"/>
    <x v="0"/>
    <n v="4.3"/>
  </r>
  <r>
    <x v="1518"/>
    <x v="104"/>
    <x v="147"/>
    <x v="1"/>
    <x v="4"/>
    <x v="4"/>
    <x v="2"/>
    <x v="3"/>
    <x v="5"/>
    <x v="1"/>
    <x v="2"/>
    <n v="45"/>
    <n v="0.2"/>
    <n v="108"/>
    <n v="30"/>
    <x v="2"/>
    <x v="3"/>
    <x v="0"/>
    <n v="4.5"/>
  </r>
  <r>
    <x v="1519"/>
    <x v="115"/>
    <x v="1134"/>
    <x v="1"/>
    <x v="4"/>
    <x v="4"/>
    <x v="2"/>
    <x v="3"/>
    <x v="7"/>
    <x v="2"/>
    <x v="1"/>
    <n v="45"/>
    <n v="0.05"/>
    <n v="171"/>
    <n v="67"/>
    <x v="3"/>
    <x v="2"/>
    <x v="1"/>
    <n v="4.5999999999999996"/>
  </r>
  <r>
    <x v="1520"/>
    <x v="243"/>
    <x v="1135"/>
    <x v="0"/>
    <x v="6"/>
    <x v="6"/>
    <x v="3"/>
    <x v="5"/>
    <x v="5"/>
    <x v="0"/>
    <x v="2"/>
    <n v="65"/>
    <n v="0.1"/>
    <n v="175.5"/>
    <n v="61.5"/>
    <x v="0"/>
    <x v="1"/>
    <x v="1"/>
    <n v="3"/>
  </r>
  <r>
    <x v="1521"/>
    <x v="278"/>
    <x v="1088"/>
    <x v="0"/>
    <x v="7"/>
    <x v="7"/>
    <x v="3"/>
    <x v="6"/>
    <x v="2"/>
    <x v="2"/>
    <x v="1"/>
    <n v="799"/>
    <n v="0.15"/>
    <n v="2716.6"/>
    <n v="236.6"/>
    <x v="0"/>
    <x v="3"/>
    <x v="0"/>
    <n v="5"/>
  </r>
  <r>
    <x v="1522"/>
    <x v="233"/>
    <x v="484"/>
    <x v="1"/>
    <x v="4"/>
    <x v="4"/>
    <x v="2"/>
    <x v="3"/>
    <x v="1"/>
    <x v="2"/>
    <x v="4"/>
    <n v="45"/>
    <n v="0.2"/>
    <n v="72"/>
    <n v="20"/>
    <x v="0"/>
    <x v="2"/>
    <x v="1"/>
    <n v="3"/>
  </r>
  <r>
    <x v="1523"/>
    <x v="170"/>
    <x v="980"/>
    <x v="1"/>
    <x v="11"/>
    <x v="11"/>
    <x v="1"/>
    <x v="10"/>
    <x v="7"/>
    <x v="0"/>
    <x v="4"/>
    <n v="12"/>
    <n v="0.1"/>
    <n v="21.6"/>
    <n v="9.6"/>
    <x v="0"/>
    <x v="2"/>
    <x v="1"/>
    <n v="3"/>
  </r>
  <r>
    <x v="1524"/>
    <x v="225"/>
    <x v="1136"/>
    <x v="0"/>
    <x v="5"/>
    <x v="5"/>
    <x v="3"/>
    <x v="4"/>
    <x v="6"/>
    <x v="2"/>
    <x v="2"/>
    <n v="149"/>
    <n v="0.1"/>
    <n v="402.3"/>
    <n v="117.3"/>
    <x v="0"/>
    <x v="3"/>
    <x v="1"/>
    <n v="4.8"/>
  </r>
  <r>
    <x v="1525"/>
    <x v="156"/>
    <x v="1137"/>
    <x v="0"/>
    <x v="4"/>
    <x v="4"/>
    <x v="2"/>
    <x v="3"/>
    <x v="5"/>
    <x v="2"/>
    <x v="2"/>
    <n v="45"/>
    <n v="0"/>
    <n v="135"/>
    <n v="57"/>
    <x v="0"/>
    <x v="0"/>
    <x v="0"/>
    <n v="4.3"/>
  </r>
  <r>
    <x v="1526"/>
    <x v="51"/>
    <x v="1138"/>
    <x v="0"/>
    <x v="1"/>
    <x v="1"/>
    <x v="1"/>
    <x v="1"/>
    <x v="8"/>
    <x v="2"/>
    <x v="1"/>
    <n v="18"/>
    <n v="0.15"/>
    <n v="61.2"/>
    <n v="25.2"/>
    <x v="1"/>
    <x v="1"/>
    <x v="0"/>
    <n v="3.1"/>
  </r>
  <r>
    <x v="1527"/>
    <x v="205"/>
    <x v="1139"/>
    <x v="0"/>
    <x v="10"/>
    <x v="10"/>
    <x v="2"/>
    <x v="9"/>
    <x v="6"/>
    <x v="0"/>
    <x v="3"/>
    <n v="110"/>
    <n v="0.1"/>
    <n v="495"/>
    <n v="155"/>
    <x v="0"/>
    <x v="4"/>
    <x v="0"/>
    <n v="3.7"/>
  </r>
  <r>
    <x v="1528"/>
    <x v="44"/>
    <x v="1140"/>
    <x v="0"/>
    <x v="9"/>
    <x v="9"/>
    <x v="0"/>
    <x v="8"/>
    <x v="1"/>
    <x v="1"/>
    <x v="2"/>
    <n v="120"/>
    <n v="0.05"/>
    <n v="342"/>
    <n v="108"/>
    <x v="0"/>
    <x v="4"/>
    <x v="1"/>
    <n v="2.8"/>
  </r>
  <r>
    <x v="1529"/>
    <x v="339"/>
    <x v="1141"/>
    <x v="1"/>
    <x v="7"/>
    <x v="7"/>
    <x v="3"/>
    <x v="6"/>
    <x v="9"/>
    <x v="1"/>
    <x v="0"/>
    <n v="799"/>
    <n v="0.2"/>
    <n v="639.20000000000005"/>
    <n v="19.2"/>
    <x v="0"/>
    <x v="1"/>
    <x v="0"/>
    <n v="3.6"/>
  </r>
  <r>
    <x v="1530"/>
    <x v="6"/>
    <x v="273"/>
    <x v="0"/>
    <x v="8"/>
    <x v="8"/>
    <x v="3"/>
    <x v="7"/>
    <x v="9"/>
    <x v="0"/>
    <x v="0"/>
    <n v="89"/>
    <n v="0.1"/>
    <n v="80.099999999999994"/>
    <n v="25.1"/>
    <x v="0"/>
    <x v="3"/>
    <x v="1"/>
    <n v="2.5"/>
  </r>
  <r>
    <x v="1531"/>
    <x v="169"/>
    <x v="1142"/>
    <x v="0"/>
    <x v="5"/>
    <x v="5"/>
    <x v="3"/>
    <x v="4"/>
    <x v="1"/>
    <x v="0"/>
    <x v="3"/>
    <n v="149"/>
    <n v="0"/>
    <n v="745"/>
    <n v="270"/>
    <x v="0"/>
    <x v="4"/>
    <x v="1"/>
    <n v="3.6"/>
  </r>
  <r>
    <x v="1532"/>
    <x v="345"/>
    <x v="1143"/>
    <x v="0"/>
    <x v="1"/>
    <x v="1"/>
    <x v="1"/>
    <x v="1"/>
    <x v="7"/>
    <x v="1"/>
    <x v="2"/>
    <n v="18"/>
    <n v="0.1"/>
    <n v="48.6"/>
    <n v="21.6"/>
    <x v="0"/>
    <x v="0"/>
    <x v="1"/>
    <n v="2.8"/>
  </r>
  <r>
    <x v="1533"/>
    <x v="137"/>
    <x v="1144"/>
    <x v="0"/>
    <x v="6"/>
    <x v="6"/>
    <x v="3"/>
    <x v="5"/>
    <x v="3"/>
    <x v="0"/>
    <x v="0"/>
    <n v="65"/>
    <n v="0.15"/>
    <n v="55.25"/>
    <n v="17.25"/>
    <x v="0"/>
    <x v="3"/>
    <x v="1"/>
    <n v="2.5"/>
  </r>
  <r>
    <x v="1534"/>
    <x v="320"/>
    <x v="1145"/>
    <x v="0"/>
    <x v="7"/>
    <x v="7"/>
    <x v="3"/>
    <x v="6"/>
    <x v="5"/>
    <x v="2"/>
    <x v="4"/>
    <n v="799"/>
    <n v="0"/>
    <n v="1598"/>
    <n v="358"/>
    <x v="0"/>
    <x v="1"/>
    <x v="0"/>
    <n v="4.2"/>
  </r>
  <r>
    <x v="1535"/>
    <x v="106"/>
    <x v="301"/>
    <x v="1"/>
    <x v="11"/>
    <x v="11"/>
    <x v="1"/>
    <x v="10"/>
    <x v="7"/>
    <x v="2"/>
    <x v="0"/>
    <n v="12"/>
    <n v="0.2"/>
    <n v="9.6"/>
    <n v="3.6"/>
    <x v="0"/>
    <x v="2"/>
    <x v="0"/>
    <n v="3.2"/>
  </r>
  <r>
    <x v="1536"/>
    <x v="173"/>
    <x v="1146"/>
    <x v="0"/>
    <x v="11"/>
    <x v="11"/>
    <x v="1"/>
    <x v="10"/>
    <x v="6"/>
    <x v="2"/>
    <x v="4"/>
    <n v="12"/>
    <n v="0.1"/>
    <n v="21.6"/>
    <n v="9.6"/>
    <x v="0"/>
    <x v="3"/>
    <x v="2"/>
    <n v="2.9"/>
  </r>
  <r>
    <x v="1537"/>
    <x v="187"/>
    <x v="1147"/>
    <x v="0"/>
    <x v="6"/>
    <x v="6"/>
    <x v="3"/>
    <x v="5"/>
    <x v="8"/>
    <x v="2"/>
    <x v="0"/>
    <n v="65"/>
    <n v="0.15"/>
    <n v="55.25"/>
    <n v="17.25"/>
    <x v="0"/>
    <x v="0"/>
    <x v="1"/>
    <n v="3.1"/>
  </r>
  <r>
    <x v="1538"/>
    <x v="357"/>
    <x v="418"/>
    <x v="1"/>
    <x v="11"/>
    <x v="11"/>
    <x v="1"/>
    <x v="10"/>
    <x v="8"/>
    <x v="0"/>
    <x v="0"/>
    <n v="12"/>
    <n v="0.1"/>
    <n v="10.8"/>
    <n v="4.8"/>
    <x v="0"/>
    <x v="1"/>
    <x v="1"/>
    <n v="3.9"/>
  </r>
  <r>
    <x v="1539"/>
    <x v="361"/>
    <x v="785"/>
    <x v="0"/>
    <x v="8"/>
    <x v="8"/>
    <x v="3"/>
    <x v="7"/>
    <x v="1"/>
    <x v="2"/>
    <x v="1"/>
    <n v="89"/>
    <n v="0.05"/>
    <n v="338.2"/>
    <n v="118.2"/>
    <x v="0"/>
    <x v="1"/>
    <x v="1"/>
    <n v="2.9"/>
  </r>
  <r>
    <x v="1540"/>
    <x v="341"/>
    <x v="248"/>
    <x v="1"/>
    <x v="0"/>
    <x v="0"/>
    <x v="0"/>
    <x v="0"/>
    <x v="7"/>
    <x v="1"/>
    <x v="3"/>
    <n v="190"/>
    <n v="0"/>
    <n v="950"/>
    <n v="325"/>
    <x v="0"/>
    <x v="4"/>
    <x v="1"/>
    <n v="4.4000000000000004"/>
  </r>
  <r>
    <x v="1541"/>
    <x v="45"/>
    <x v="491"/>
    <x v="0"/>
    <x v="5"/>
    <x v="5"/>
    <x v="3"/>
    <x v="4"/>
    <x v="0"/>
    <x v="2"/>
    <x v="3"/>
    <n v="149"/>
    <n v="0.1"/>
    <n v="670.5"/>
    <n v="195.5"/>
    <x v="0"/>
    <x v="3"/>
    <x v="0"/>
    <n v="3.8"/>
  </r>
  <r>
    <x v="1542"/>
    <x v="145"/>
    <x v="1058"/>
    <x v="0"/>
    <x v="5"/>
    <x v="5"/>
    <x v="3"/>
    <x v="4"/>
    <x v="2"/>
    <x v="1"/>
    <x v="1"/>
    <n v="149"/>
    <n v="0.1"/>
    <n v="536.4"/>
    <n v="156.4"/>
    <x v="0"/>
    <x v="0"/>
    <x v="0"/>
    <n v="2.7"/>
  </r>
  <r>
    <x v="1543"/>
    <x v="346"/>
    <x v="1148"/>
    <x v="1"/>
    <x v="9"/>
    <x v="9"/>
    <x v="0"/>
    <x v="8"/>
    <x v="5"/>
    <x v="1"/>
    <x v="2"/>
    <n v="120"/>
    <n v="0.05"/>
    <n v="342"/>
    <n v="108"/>
    <x v="0"/>
    <x v="0"/>
    <x v="1"/>
    <n v="4.5999999999999996"/>
  </r>
  <r>
    <x v="1544"/>
    <x v="275"/>
    <x v="1149"/>
    <x v="1"/>
    <x v="0"/>
    <x v="0"/>
    <x v="0"/>
    <x v="0"/>
    <x v="3"/>
    <x v="2"/>
    <x v="3"/>
    <n v="190"/>
    <n v="0.1"/>
    <n v="855"/>
    <n v="230"/>
    <x v="2"/>
    <x v="0"/>
    <x v="0"/>
    <n v="3.7"/>
  </r>
  <r>
    <x v="1545"/>
    <x v="363"/>
    <x v="1150"/>
    <x v="0"/>
    <x v="5"/>
    <x v="5"/>
    <x v="3"/>
    <x v="4"/>
    <x v="9"/>
    <x v="0"/>
    <x v="0"/>
    <n v="149"/>
    <n v="0.15"/>
    <n v="126.65"/>
    <n v="31.65"/>
    <x v="0"/>
    <x v="1"/>
    <x v="1"/>
    <n v="3.3"/>
  </r>
  <r>
    <x v="1546"/>
    <x v="286"/>
    <x v="1151"/>
    <x v="1"/>
    <x v="7"/>
    <x v="7"/>
    <x v="3"/>
    <x v="6"/>
    <x v="9"/>
    <x v="1"/>
    <x v="3"/>
    <n v="799"/>
    <n v="0.15"/>
    <n v="3395.75"/>
    <n v="295.75"/>
    <x v="0"/>
    <x v="3"/>
    <x v="0"/>
    <n v="4.9000000000000004"/>
  </r>
  <r>
    <x v="1547"/>
    <x v="70"/>
    <x v="740"/>
    <x v="1"/>
    <x v="2"/>
    <x v="2"/>
    <x v="0"/>
    <x v="2"/>
    <x v="6"/>
    <x v="1"/>
    <x v="1"/>
    <n v="85"/>
    <n v="0"/>
    <n v="340"/>
    <n v="132"/>
    <x v="1"/>
    <x v="1"/>
    <x v="2"/>
    <n v="2.8"/>
  </r>
  <r>
    <x v="1548"/>
    <x v="53"/>
    <x v="1152"/>
    <x v="0"/>
    <x v="3"/>
    <x v="3"/>
    <x v="0"/>
    <x v="2"/>
    <x v="9"/>
    <x v="1"/>
    <x v="3"/>
    <n v="42"/>
    <n v="0"/>
    <n v="210"/>
    <n v="90"/>
    <x v="0"/>
    <x v="3"/>
    <x v="0"/>
    <n v="5"/>
  </r>
  <r>
    <x v="1549"/>
    <x v="269"/>
    <x v="301"/>
    <x v="0"/>
    <x v="11"/>
    <x v="11"/>
    <x v="1"/>
    <x v="10"/>
    <x v="5"/>
    <x v="1"/>
    <x v="3"/>
    <n v="12"/>
    <n v="0.1"/>
    <n v="54"/>
    <n v="24"/>
    <x v="0"/>
    <x v="0"/>
    <x v="1"/>
    <n v="3.2"/>
  </r>
  <r>
    <x v="1550"/>
    <x v="227"/>
    <x v="1153"/>
    <x v="1"/>
    <x v="10"/>
    <x v="10"/>
    <x v="2"/>
    <x v="9"/>
    <x v="4"/>
    <x v="0"/>
    <x v="3"/>
    <n v="110"/>
    <n v="0.2"/>
    <n v="440"/>
    <n v="100"/>
    <x v="0"/>
    <x v="2"/>
    <x v="2"/>
    <n v="3.2"/>
  </r>
  <r>
    <x v="1551"/>
    <x v="348"/>
    <x v="941"/>
    <x v="1"/>
    <x v="9"/>
    <x v="9"/>
    <x v="0"/>
    <x v="8"/>
    <x v="7"/>
    <x v="0"/>
    <x v="3"/>
    <n v="120"/>
    <n v="0"/>
    <n v="600"/>
    <n v="210"/>
    <x v="0"/>
    <x v="2"/>
    <x v="0"/>
    <n v="4"/>
  </r>
  <r>
    <x v="1552"/>
    <x v="332"/>
    <x v="1129"/>
    <x v="1"/>
    <x v="8"/>
    <x v="8"/>
    <x v="3"/>
    <x v="7"/>
    <x v="1"/>
    <x v="0"/>
    <x v="4"/>
    <n v="89"/>
    <n v="0.2"/>
    <n v="142.4"/>
    <n v="32.4"/>
    <x v="0"/>
    <x v="3"/>
    <x v="0"/>
    <n v="4.5"/>
  </r>
  <r>
    <x v="1553"/>
    <x v="132"/>
    <x v="1154"/>
    <x v="0"/>
    <x v="10"/>
    <x v="10"/>
    <x v="2"/>
    <x v="9"/>
    <x v="1"/>
    <x v="2"/>
    <x v="3"/>
    <n v="110"/>
    <n v="0.15"/>
    <n v="467.5"/>
    <n v="127.5"/>
    <x v="0"/>
    <x v="4"/>
    <x v="1"/>
    <n v="3.9"/>
  </r>
  <r>
    <x v="1554"/>
    <x v="0"/>
    <x v="1155"/>
    <x v="1"/>
    <x v="3"/>
    <x v="3"/>
    <x v="0"/>
    <x v="2"/>
    <x v="3"/>
    <x v="1"/>
    <x v="0"/>
    <n v="42"/>
    <n v="0.1"/>
    <n v="37.799999999999997"/>
    <n v="13.8"/>
    <x v="0"/>
    <x v="0"/>
    <x v="0"/>
    <n v="3.9"/>
  </r>
  <r>
    <x v="1555"/>
    <x v="107"/>
    <x v="1156"/>
    <x v="0"/>
    <x v="2"/>
    <x v="2"/>
    <x v="0"/>
    <x v="2"/>
    <x v="2"/>
    <x v="2"/>
    <x v="1"/>
    <n v="85"/>
    <n v="0.05"/>
    <n v="323"/>
    <n v="115"/>
    <x v="0"/>
    <x v="3"/>
    <x v="0"/>
    <n v="3.9"/>
  </r>
  <r>
    <x v="1556"/>
    <x v="217"/>
    <x v="1157"/>
    <x v="0"/>
    <x v="0"/>
    <x v="0"/>
    <x v="0"/>
    <x v="0"/>
    <x v="9"/>
    <x v="0"/>
    <x v="0"/>
    <n v="190"/>
    <n v="0.15"/>
    <n v="161.5"/>
    <n v="36.5"/>
    <x v="0"/>
    <x v="0"/>
    <x v="1"/>
    <n v="3.1"/>
  </r>
  <r>
    <x v="1557"/>
    <x v="32"/>
    <x v="127"/>
    <x v="1"/>
    <x v="5"/>
    <x v="5"/>
    <x v="3"/>
    <x v="4"/>
    <x v="0"/>
    <x v="2"/>
    <x v="1"/>
    <n v="149"/>
    <n v="0"/>
    <n v="596"/>
    <n v="216"/>
    <x v="0"/>
    <x v="1"/>
    <x v="1"/>
    <n v="4.0999999999999996"/>
  </r>
  <r>
    <x v="1558"/>
    <x v="283"/>
    <x v="820"/>
    <x v="0"/>
    <x v="3"/>
    <x v="3"/>
    <x v="0"/>
    <x v="2"/>
    <x v="3"/>
    <x v="1"/>
    <x v="3"/>
    <n v="42"/>
    <n v="0.15"/>
    <n v="178.5"/>
    <n v="58.5"/>
    <x v="0"/>
    <x v="3"/>
    <x v="1"/>
    <n v="3.1"/>
  </r>
  <r>
    <x v="1559"/>
    <x v="23"/>
    <x v="1158"/>
    <x v="1"/>
    <x v="1"/>
    <x v="1"/>
    <x v="1"/>
    <x v="1"/>
    <x v="5"/>
    <x v="1"/>
    <x v="1"/>
    <n v="18"/>
    <n v="0.15"/>
    <n v="61.2"/>
    <n v="25.2"/>
    <x v="0"/>
    <x v="0"/>
    <x v="0"/>
    <n v="2.6"/>
  </r>
  <r>
    <x v="1560"/>
    <x v="189"/>
    <x v="1159"/>
    <x v="1"/>
    <x v="9"/>
    <x v="9"/>
    <x v="0"/>
    <x v="8"/>
    <x v="5"/>
    <x v="2"/>
    <x v="3"/>
    <n v="120"/>
    <n v="0.2"/>
    <n v="480"/>
    <n v="90"/>
    <x v="0"/>
    <x v="3"/>
    <x v="1"/>
    <n v="4.9000000000000004"/>
  </r>
  <r>
    <x v="1561"/>
    <x v="225"/>
    <x v="1160"/>
    <x v="0"/>
    <x v="2"/>
    <x v="2"/>
    <x v="0"/>
    <x v="2"/>
    <x v="7"/>
    <x v="1"/>
    <x v="4"/>
    <n v="85"/>
    <n v="0"/>
    <n v="170"/>
    <n v="66"/>
    <x v="0"/>
    <x v="0"/>
    <x v="0"/>
    <n v="4.2"/>
  </r>
  <r>
    <x v="1562"/>
    <x v="80"/>
    <x v="1161"/>
    <x v="1"/>
    <x v="8"/>
    <x v="8"/>
    <x v="3"/>
    <x v="7"/>
    <x v="8"/>
    <x v="2"/>
    <x v="0"/>
    <n v="89"/>
    <n v="0.1"/>
    <n v="80.099999999999994"/>
    <n v="25.1"/>
    <x v="0"/>
    <x v="4"/>
    <x v="0"/>
    <n v="3.4"/>
  </r>
  <r>
    <x v="1563"/>
    <x v="180"/>
    <x v="547"/>
    <x v="1"/>
    <x v="6"/>
    <x v="6"/>
    <x v="3"/>
    <x v="5"/>
    <x v="9"/>
    <x v="1"/>
    <x v="4"/>
    <n v="65"/>
    <n v="0.05"/>
    <n v="123.5"/>
    <n v="47.5"/>
    <x v="0"/>
    <x v="4"/>
    <x v="1"/>
    <n v="3.3"/>
  </r>
  <r>
    <x v="1564"/>
    <x v="181"/>
    <x v="1162"/>
    <x v="0"/>
    <x v="10"/>
    <x v="10"/>
    <x v="2"/>
    <x v="9"/>
    <x v="8"/>
    <x v="1"/>
    <x v="3"/>
    <n v="110"/>
    <n v="0.1"/>
    <n v="495"/>
    <n v="155"/>
    <x v="0"/>
    <x v="2"/>
    <x v="1"/>
    <n v="4.8"/>
  </r>
  <r>
    <x v="1565"/>
    <x v="354"/>
    <x v="1163"/>
    <x v="0"/>
    <x v="9"/>
    <x v="9"/>
    <x v="0"/>
    <x v="8"/>
    <x v="7"/>
    <x v="1"/>
    <x v="3"/>
    <n v="120"/>
    <n v="0.05"/>
    <n v="570"/>
    <n v="180"/>
    <x v="0"/>
    <x v="4"/>
    <x v="0"/>
    <n v="2.7"/>
  </r>
  <r>
    <x v="1566"/>
    <x v="218"/>
    <x v="288"/>
    <x v="0"/>
    <x v="10"/>
    <x v="10"/>
    <x v="2"/>
    <x v="9"/>
    <x v="2"/>
    <x v="1"/>
    <x v="2"/>
    <n v="110"/>
    <n v="0.2"/>
    <n v="264"/>
    <n v="60"/>
    <x v="0"/>
    <x v="0"/>
    <x v="1"/>
    <n v="2.5"/>
  </r>
  <r>
    <x v="1567"/>
    <x v="254"/>
    <x v="1005"/>
    <x v="0"/>
    <x v="2"/>
    <x v="2"/>
    <x v="0"/>
    <x v="2"/>
    <x v="1"/>
    <x v="2"/>
    <x v="1"/>
    <n v="85"/>
    <n v="0.05"/>
    <n v="323"/>
    <n v="115"/>
    <x v="0"/>
    <x v="1"/>
    <x v="1"/>
    <n v="3.4"/>
  </r>
  <r>
    <x v="1568"/>
    <x v="12"/>
    <x v="998"/>
    <x v="0"/>
    <x v="4"/>
    <x v="4"/>
    <x v="2"/>
    <x v="3"/>
    <x v="3"/>
    <x v="0"/>
    <x v="3"/>
    <n v="45"/>
    <n v="0.1"/>
    <n v="202.5"/>
    <n v="72.5"/>
    <x v="0"/>
    <x v="4"/>
    <x v="0"/>
    <n v="2.5"/>
  </r>
  <r>
    <x v="1569"/>
    <x v="257"/>
    <x v="1164"/>
    <x v="1"/>
    <x v="5"/>
    <x v="5"/>
    <x v="3"/>
    <x v="4"/>
    <x v="6"/>
    <x v="2"/>
    <x v="4"/>
    <n v="149"/>
    <n v="0.05"/>
    <n v="283.10000000000002"/>
    <n v="93.1"/>
    <x v="0"/>
    <x v="4"/>
    <x v="1"/>
    <n v="2.9"/>
  </r>
  <r>
    <x v="1570"/>
    <x v="275"/>
    <x v="554"/>
    <x v="1"/>
    <x v="9"/>
    <x v="9"/>
    <x v="0"/>
    <x v="8"/>
    <x v="3"/>
    <x v="0"/>
    <x v="4"/>
    <n v="120"/>
    <n v="0.2"/>
    <n v="192"/>
    <n v="36"/>
    <x v="0"/>
    <x v="2"/>
    <x v="1"/>
    <n v="3.4"/>
  </r>
  <r>
    <x v="1571"/>
    <x v="179"/>
    <x v="1165"/>
    <x v="0"/>
    <x v="8"/>
    <x v="8"/>
    <x v="3"/>
    <x v="7"/>
    <x v="9"/>
    <x v="1"/>
    <x v="0"/>
    <n v="89"/>
    <n v="0.05"/>
    <n v="84.55"/>
    <n v="29.55"/>
    <x v="0"/>
    <x v="3"/>
    <x v="0"/>
    <n v="4.5999999999999996"/>
  </r>
  <r>
    <x v="1572"/>
    <x v="141"/>
    <x v="1166"/>
    <x v="1"/>
    <x v="3"/>
    <x v="3"/>
    <x v="0"/>
    <x v="2"/>
    <x v="8"/>
    <x v="0"/>
    <x v="2"/>
    <n v="42"/>
    <n v="0.1"/>
    <n v="113.4"/>
    <n v="41.4"/>
    <x v="0"/>
    <x v="0"/>
    <x v="1"/>
    <n v="4.4000000000000004"/>
  </r>
  <r>
    <x v="1573"/>
    <x v="275"/>
    <x v="1167"/>
    <x v="0"/>
    <x v="7"/>
    <x v="7"/>
    <x v="3"/>
    <x v="6"/>
    <x v="8"/>
    <x v="1"/>
    <x v="2"/>
    <n v="799"/>
    <n v="0.1"/>
    <n v="2157.3000000000002"/>
    <n v="297.3"/>
    <x v="0"/>
    <x v="2"/>
    <x v="1"/>
    <n v="4.0999999999999996"/>
  </r>
  <r>
    <x v="1574"/>
    <x v="190"/>
    <x v="1168"/>
    <x v="0"/>
    <x v="7"/>
    <x v="7"/>
    <x v="3"/>
    <x v="6"/>
    <x v="6"/>
    <x v="2"/>
    <x v="2"/>
    <n v="799"/>
    <n v="0.05"/>
    <n v="2277.15"/>
    <n v="417.15"/>
    <x v="0"/>
    <x v="4"/>
    <x v="1"/>
    <n v="3.1"/>
  </r>
  <r>
    <x v="1575"/>
    <x v="147"/>
    <x v="1082"/>
    <x v="0"/>
    <x v="10"/>
    <x v="10"/>
    <x v="2"/>
    <x v="9"/>
    <x v="2"/>
    <x v="1"/>
    <x v="0"/>
    <n v="110"/>
    <n v="0"/>
    <n v="110"/>
    <n v="42"/>
    <x v="0"/>
    <x v="3"/>
    <x v="1"/>
    <n v="3.6"/>
  </r>
  <r>
    <x v="1576"/>
    <x v="224"/>
    <x v="1169"/>
    <x v="1"/>
    <x v="9"/>
    <x v="9"/>
    <x v="0"/>
    <x v="8"/>
    <x v="4"/>
    <x v="0"/>
    <x v="4"/>
    <n v="120"/>
    <n v="0.05"/>
    <n v="228"/>
    <n v="72"/>
    <x v="0"/>
    <x v="1"/>
    <x v="1"/>
    <n v="3.1"/>
  </r>
  <r>
    <x v="1577"/>
    <x v="334"/>
    <x v="1033"/>
    <x v="1"/>
    <x v="6"/>
    <x v="6"/>
    <x v="3"/>
    <x v="5"/>
    <x v="6"/>
    <x v="2"/>
    <x v="2"/>
    <n v="65"/>
    <n v="0.1"/>
    <n v="175.5"/>
    <n v="61.5"/>
    <x v="0"/>
    <x v="0"/>
    <x v="1"/>
    <n v="3.5"/>
  </r>
  <r>
    <x v="1578"/>
    <x v="127"/>
    <x v="1170"/>
    <x v="1"/>
    <x v="6"/>
    <x v="6"/>
    <x v="3"/>
    <x v="5"/>
    <x v="8"/>
    <x v="1"/>
    <x v="3"/>
    <n v="65"/>
    <n v="0.15"/>
    <n v="276.25"/>
    <n v="86.25"/>
    <x v="0"/>
    <x v="4"/>
    <x v="0"/>
    <n v="2.5"/>
  </r>
  <r>
    <x v="1579"/>
    <x v="162"/>
    <x v="1171"/>
    <x v="0"/>
    <x v="6"/>
    <x v="6"/>
    <x v="3"/>
    <x v="5"/>
    <x v="6"/>
    <x v="0"/>
    <x v="4"/>
    <n v="65"/>
    <n v="0.2"/>
    <n v="104"/>
    <n v="28"/>
    <x v="1"/>
    <x v="3"/>
    <x v="0"/>
    <n v="2.6"/>
  </r>
  <r>
    <x v="1580"/>
    <x v="335"/>
    <x v="1172"/>
    <x v="1"/>
    <x v="8"/>
    <x v="8"/>
    <x v="3"/>
    <x v="7"/>
    <x v="5"/>
    <x v="2"/>
    <x v="4"/>
    <n v="89"/>
    <n v="0.2"/>
    <n v="142.4"/>
    <n v="32.4"/>
    <x v="0"/>
    <x v="3"/>
    <x v="2"/>
    <n v="2.7"/>
  </r>
  <r>
    <x v="1581"/>
    <x v="251"/>
    <x v="1173"/>
    <x v="1"/>
    <x v="2"/>
    <x v="2"/>
    <x v="0"/>
    <x v="2"/>
    <x v="0"/>
    <x v="2"/>
    <x v="4"/>
    <n v="85"/>
    <n v="0.1"/>
    <n v="153"/>
    <n v="49"/>
    <x v="1"/>
    <x v="1"/>
    <x v="0"/>
    <n v="2.6"/>
  </r>
  <r>
    <x v="1582"/>
    <x v="135"/>
    <x v="576"/>
    <x v="1"/>
    <x v="2"/>
    <x v="2"/>
    <x v="0"/>
    <x v="2"/>
    <x v="8"/>
    <x v="2"/>
    <x v="4"/>
    <n v="85"/>
    <n v="0.1"/>
    <n v="153"/>
    <n v="49"/>
    <x v="0"/>
    <x v="2"/>
    <x v="1"/>
    <n v="3.6"/>
  </r>
  <r>
    <x v="1583"/>
    <x v="354"/>
    <x v="1174"/>
    <x v="0"/>
    <x v="5"/>
    <x v="5"/>
    <x v="3"/>
    <x v="4"/>
    <x v="6"/>
    <x v="0"/>
    <x v="2"/>
    <n v="149"/>
    <n v="0.05"/>
    <n v="424.65"/>
    <n v="139.65"/>
    <x v="0"/>
    <x v="3"/>
    <x v="1"/>
    <n v="4"/>
  </r>
  <r>
    <x v="1584"/>
    <x v="292"/>
    <x v="1175"/>
    <x v="0"/>
    <x v="6"/>
    <x v="6"/>
    <x v="3"/>
    <x v="5"/>
    <x v="2"/>
    <x v="2"/>
    <x v="3"/>
    <n v="65"/>
    <n v="0.05"/>
    <n v="308.75"/>
    <n v="118.75"/>
    <x v="0"/>
    <x v="2"/>
    <x v="1"/>
    <n v="3.9"/>
  </r>
  <r>
    <x v="1585"/>
    <x v="5"/>
    <x v="1176"/>
    <x v="0"/>
    <x v="7"/>
    <x v="7"/>
    <x v="3"/>
    <x v="6"/>
    <x v="6"/>
    <x v="1"/>
    <x v="1"/>
    <n v="799"/>
    <n v="0.15"/>
    <n v="2716.6"/>
    <n v="236.6"/>
    <x v="1"/>
    <x v="4"/>
    <x v="1"/>
    <n v="3.7"/>
  </r>
  <r>
    <x v="1586"/>
    <x v="312"/>
    <x v="12"/>
    <x v="0"/>
    <x v="5"/>
    <x v="5"/>
    <x v="3"/>
    <x v="4"/>
    <x v="1"/>
    <x v="1"/>
    <x v="4"/>
    <n v="149"/>
    <n v="0.05"/>
    <n v="283.10000000000002"/>
    <n v="93.1"/>
    <x v="3"/>
    <x v="0"/>
    <x v="1"/>
    <n v="3.3"/>
  </r>
  <r>
    <x v="1587"/>
    <x v="312"/>
    <x v="460"/>
    <x v="1"/>
    <x v="4"/>
    <x v="4"/>
    <x v="2"/>
    <x v="3"/>
    <x v="2"/>
    <x v="1"/>
    <x v="3"/>
    <n v="45"/>
    <n v="0"/>
    <n v="225"/>
    <n v="95"/>
    <x v="0"/>
    <x v="3"/>
    <x v="1"/>
    <n v="2.9"/>
  </r>
  <r>
    <x v="1588"/>
    <x v="174"/>
    <x v="1177"/>
    <x v="1"/>
    <x v="6"/>
    <x v="6"/>
    <x v="3"/>
    <x v="5"/>
    <x v="5"/>
    <x v="1"/>
    <x v="4"/>
    <n v="65"/>
    <n v="0.05"/>
    <n v="123.5"/>
    <n v="47.5"/>
    <x v="0"/>
    <x v="3"/>
    <x v="1"/>
    <n v="2.7"/>
  </r>
  <r>
    <x v="1589"/>
    <x v="363"/>
    <x v="30"/>
    <x v="1"/>
    <x v="4"/>
    <x v="4"/>
    <x v="2"/>
    <x v="3"/>
    <x v="4"/>
    <x v="1"/>
    <x v="4"/>
    <n v="45"/>
    <n v="0.2"/>
    <n v="72"/>
    <n v="20"/>
    <x v="1"/>
    <x v="0"/>
    <x v="0"/>
    <n v="4.5"/>
  </r>
  <r>
    <x v="1590"/>
    <x v="309"/>
    <x v="536"/>
    <x v="0"/>
    <x v="9"/>
    <x v="9"/>
    <x v="0"/>
    <x v="8"/>
    <x v="8"/>
    <x v="2"/>
    <x v="3"/>
    <n v="120"/>
    <n v="0.2"/>
    <n v="480"/>
    <n v="90"/>
    <x v="0"/>
    <x v="1"/>
    <x v="1"/>
    <n v="3.4"/>
  </r>
  <r>
    <x v="1591"/>
    <x v="318"/>
    <x v="46"/>
    <x v="0"/>
    <x v="2"/>
    <x v="2"/>
    <x v="0"/>
    <x v="2"/>
    <x v="5"/>
    <x v="1"/>
    <x v="0"/>
    <n v="85"/>
    <n v="0.05"/>
    <n v="80.75"/>
    <n v="28.75"/>
    <x v="0"/>
    <x v="2"/>
    <x v="1"/>
    <n v="3.7"/>
  </r>
  <r>
    <x v="1592"/>
    <x v="44"/>
    <x v="676"/>
    <x v="1"/>
    <x v="5"/>
    <x v="5"/>
    <x v="3"/>
    <x v="4"/>
    <x v="3"/>
    <x v="1"/>
    <x v="4"/>
    <n v="149"/>
    <n v="0.1"/>
    <n v="268.2"/>
    <n v="78.2"/>
    <x v="0"/>
    <x v="2"/>
    <x v="1"/>
    <n v="4.5"/>
  </r>
  <r>
    <x v="1593"/>
    <x v="312"/>
    <x v="1029"/>
    <x v="0"/>
    <x v="11"/>
    <x v="11"/>
    <x v="1"/>
    <x v="10"/>
    <x v="1"/>
    <x v="2"/>
    <x v="3"/>
    <n v="12"/>
    <n v="0.2"/>
    <n v="48"/>
    <n v="18"/>
    <x v="0"/>
    <x v="3"/>
    <x v="0"/>
    <n v="2.9"/>
  </r>
  <r>
    <x v="1594"/>
    <x v="21"/>
    <x v="874"/>
    <x v="1"/>
    <x v="5"/>
    <x v="5"/>
    <x v="3"/>
    <x v="4"/>
    <x v="2"/>
    <x v="1"/>
    <x v="0"/>
    <n v="149"/>
    <n v="0.15"/>
    <n v="126.65"/>
    <n v="31.65"/>
    <x v="0"/>
    <x v="3"/>
    <x v="1"/>
    <n v="3.4"/>
  </r>
  <r>
    <x v="1595"/>
    <x v="253"/>
    <x v="788"/>
    <x v="0"/>
    <x v="9"/>
    <x v="9"/>
    <x v="0"/>
    <x v="8"/>
    <x v="5"/>
    <x v="2"/>
    <x v="1"/>
    <n v="120"/>
    <n v="0"/>
    <n v="480"/>
    <n v="168"/>
    <x v="0"/>
    <x v="4"/>
    <x v="1"/>
    <n v="4.0999999999999996"/>
  </r>
  <r>
    <x v="1596"/>
    <x v="288"/>
    <x v="857"/>
    <x v="0"/>
    <x v="0"/>
    <x v="0"/>
    <x v="0"/>
    <x v="0"/>
    <x v="1"/>
    <x v="2"/>
    <x v="1"/>
    <n v="190"/>
    <n v="0"/>
    <n v="760"/>
    <n v="260"/>
    <x v="0"/>
    <x v="2"/>
    <x v="0"/>
    <n v="4.4000000000000004"/>
  </r>
  <r>
    <x v="1597"/>
    <x v="359"/>
    <x v="1178"/>
    <x v="0"/>
    <x v="7"/>
    <x v="7"/>
    <x v="3"/>
    <x v="6"/>
    <x v="7"/>
    <x v="1"/>
    <x v="4"/>
    <n v="799"/>
    <n v="0.1"/>
    <n v="1438.2"/>
    <n v="198.2"/>
    <x v="0"/>
    <x v="3"/>
    <x v="1"/>
    <n v="4.5"/>
  </r>
  <r>
    <x v="1598"/>
    <x v="150"/>
    <x v="684"/>
    <x v="0"/>
    <x v="4"/>
    <x v="4"/>
    <x v="2"/>
    <x v="3"/>
    <x v="3"/>
    <x v="2"/>
    <x v="2"/>
    <n v="45"/>
    <n v="0"/>
    <n v="135"/>
    <n v="57"/>
    <x v="0"/>
    <x v="0"/>
    <x v="1"/>
    <n v="4.4000000000000004"/>
  </r>
  <r>
    <x v="1599"/>
    <x v="63"/>
    <x v="324"/>
    <x v="0"/>
    <x v="5"/>
    <x v="5"/>
    <x v="3"/>
    <x v="4"/>
    <x v="7"/>
    <x v="0"/>
    <x v="4"/>
    <n v="149"/>
    <n v="0"/>
    <n v="298"/>
    <n v="108"/>
    <x v="0"/>
    <x v="1"/>
    <x v="0"/>
    <n v="3.3"/>
  </r>
  <r>
    <x v="1600"/>
    <x v="205"/>
    <x v="1179"/>
    <x v="1"/>
    <x v="0"/>
    <x v="0"/>
    <x v="0"/>
    <x v="0"/>
    <x v="1"/>
    <x v="1"/>
    <x v="2"/>
    <n v="190"/>
    <n v="0.1"/>
    <n v="513"/>
    <n v="138"/>
    <x v="0"/>
    <x v="2"/>
    <x v="1"/>
    <n v="4"/>
  </r>
  <r>
    <x v="1601"/>
    <x v="171"/>
    <x v="1180"/>
    <x v="1"/>
    <x v="7"/>
    <x v="7"/>
    <x v="3"/>
    <x v="6"/>
    <x v="2"/>
    <x v="0"/>
    <x v="0"/>
    <n v="799"/>
    <n v="0.2"/>
    <n v="639.20000000000005"/>
    <n v="19.2"/>
    <x v="0"/>
    <x v="2"/>
    <x v="1"/>
    <n v="3.3"/>
  </r>
  <r>
    <x v="1602"/>
    <x v="141"/>
    <x v="1181"/>
    <x v="0"/>
    <x v="3"/>
    <x v="3"/>
    <x v="0"/>
    <x v="2"/>
    <x v="0"/>
    <x v="0"/>
    <x v="2"/>
    <n v="42"/>
    <n v="0.1"/>
    <n v="113.4"/>
    <n v="41.4"/>
    <x v="1"/>
    <x v="3"/>
    <x v="0"/>
    <n v="2.7"/>
  </r>
  <r>
    <x v="1603"/>
    <x v="240"/>
    <x v="1182"/>
    <x v="1"/>
    <x v="2"/>
    <x v="2"/>
    <x v="0"/>
    <x v="2"/>
    <x v="2"/>
    <x v="2"/>
    <x v="4"/>
    <n v="85"/>
    <n v="0"/>
    <n v="170"/>
    <n v="66"/>
    <x v="0"/>
    <x v="4"/>
    <x v="0"/>
    <n v="2.7"/>
  </r>
  <r>
    <x v="1604"/>
    <x v="307"/>
    <x v="21"/>
    <x v="0"/>
    <x v="7"/>
    <x v="7"/>
    <x v="3"/>
    <x v="6"/>
    <x v="2"/>
    <x v="2"/>
    <x v="0"/>
    <n v="799"/>
    <n v="0.1"/>
    <n v="719.1"/>
    <n v="99.1"/>
    <x v="1"/>
    <x v="4"/>
    <x v="1"/>
    <n v="4.3"/>
  </r>
  <r>
    <x v="1605"/>
    <x v="348"/>
    <x v="1183"/>
    <x v="0"/>
    <x v="4"/>
    <x v="4"/>
    <x v="2"/>
    <x v="3"/>
    <x v="8"/>
    <x v="0"/>
    <x v="1"/>
    <n v="45"/>
    <n v="0"/>
    <n v="180"/>
    <n v="76"/>
    <x v="0"/>
    <x v="3"/>
    <x v="0"/>
    <n v="2.8"/>
  </r>
  <r>
    <x v="1606"/>
    <x v="5"/>
    <x v="761"/>
    <x v="0"/>
    <x v="7"/>
    <x v="7"/>
    <x v="3"/>
    <x v="6"/>
    <x v="9"/>
    <x v="1"/>
    <x v="1"/>
    <n v="799"/>
    <n v="0.15"/>
    <n v="2716.6"/>
    <n v="236.6"/>
    <x v="0"/>
    <x v="4"/>
    <x v="1"/>
    <n v="2.9"/>
  </r>
  <r>
    <x v="1607"/>
    <x v="184"/>
    <x v="448"/>
    <x v="0"/>
    <x v="6"/>
    <x v="6"/>
    <x v="3"/>
    <x v="5"/>
    <x v="2"/>
    <x v="2"/>
    <x v="0"/>
    <n v="65"/>
    <n v="0.15"/>
    <n v="55.25"/>
    <n v="17.25"/>
    <x v="0"/>
    <x v="2"/>
    <x v="1"/>
    <n v="3.3"/>
  </r>
  <r>
    <x v="1608"/>
    <x v="208"/>
    <x v="809"/>
    <x v="0"/>
    <x v="8"/>
    <x v="8"/>
    <x v="3"/>
    <x v="7"/>
    <x v="7"/>
    <x v="0"/>
    <x v="2"/>
    <n v="89"/>
    <n v="0.05"/>
    <n v="253.65"/>
    <n v="88.65"/>
    <x v="0"/>
    <x v="0"/>
    <x v="1"/>
    <n v="4.9000000000000004"/>
  </r>
  <r>
    <x v="1609"/>
    <x v="198"/>
    <x v="1171"/>
    <x v="0"/>
    <x v="8"/>
    <x v="8"/>
    <x v="3"/>
    <x v="7"/>
    <x v="8"/>
    <x v="0"/>
    <x v="3"/>
    <n v="89"/>
    <n v="0.15"/>
    <n v="378.25"/>
    <n v="103.25"/>
    <x v="0"/>
    <x v="4"/>
    <x v="0"/>
    <n v="4.9000000000000004"/>
  </r>
  <r>
    <x v="1610"/>
    <x v="150"/>
    <x v="1184"/>
    <x v="0"/>
    <x v="10"/>
    <x v="10"/>
    <x v="2"/>
    <x v="9"/>
    <x v="0"/>
    <x v="0"/>
    <x v="1"/>
    <n v="110"/>
    <n v="0.1"/>
    <n v="396"/>
    <n v="124"/>
    <x v="0"/>
    <x v="3"/>
    <x v="2"/>
    <n v="3.5"/>
  </r>
  <r>
    <x v="1611"/>
    <x v="296"/>
    <x v="1185"/>
    <x v="0"/>
    <x v="0"/>
    <x v="0"/>
    <x v="0"/>
    <x v="0"/>
    <x v="7"/>
    <x v="0"/>
    <x v="1"/>
    <n v="190"/>
    <n v="0"/>
    <n v="760"/>
    <n v="260"/>
    <x v="0"/>
    <x v="2"/>
    <x v="1"/>
    <n v="4.4000000000000004"/>
  </r>
  <r>
    <x v="1612"/>
    <x v="320"/>
    <x v="1186"/>
    <x v="0"/>
    <x v="9"/>
    <x v="9"/>
    <x v="0"/>
    <x v="8"/>
    <x v="3"/>
    <x v="1"/>
    <x v="0"/>
    <n v="120"/>
    <n v="0"/>
    <n v="120"/>
    <n v="42"/>
    <x v="0"/>
    <x v="4"/>
    <x v="1"/>
    <n v="3.8"/>
  </r>
  <r>
    <x v="1613"/>
    <x v="211"/>
    <x v="1187"/>
    <x v="1"/>
    <x v="6"/>
    <x v="6"/>
    <x v="3"/>
    <x v="5"/>
    <x v="8"/>
    <x v="1"/>
    <x v="4"/>
    <n v="65"/>
    <n v="0.1"/>
    <n v="117"/>
    <n v="41"/>
    <x v="1"/>
    <x v="2"/>
    <x v="1"/>
    <n v="2.8"/>
  </r>
  <r>
    <x v="1614"/>
    <x v="211"/>
    <x v="433"/>
    <x v="0"/>
    <x v="8"/>
    <x v="8"/>
    <x v="3"/>
    <x v="7"/>
    <x v="9"/>
    <x v="2"/>
    <x v="0"/>
    <n v="89"/>
    <n v="0.1"/>
    <n v="80.099999999999994"/>
    <n v="25.1"/>
    <x v="0"/>
    <x v="0"/>
    <x v="1"/>
    <n v="4.5"/>
  </r>
  <r>
    <x v="1615"/>
    <x v="355"/>
    <x v="1188"/>
    <x v="1"/>
    <x v="4"/>
    <x v="4"/>
    <x v="2"/>
    <x v="3"/>
    <x v="1"/>
    <x v="0"/>
    <x v="4"/>
    <n v="45"/>
    <n v="0.15"/>
    <n v="76.5"/>
    <n v="24.5"/>
    <x v="0"/>
    <x v="3"/>
    <x v="1"/>
    <n v="3.9"/>
  </r>
  <r>
    <x v="1616"/>
    <x v="61"/>
    <x v="1189"/>
    <x v="1"/>
    <x v="3"/>
    <x v="3"/>
    <x v="0"/>
    <x v="2"/>
    <x v="8"/>
    <x v="1"/>
    <x v="2"/>
    <n v="42"/>
    <n v="0.05"/>
    <n v="119.7"/>
    <n v="47.7"/>
    <x v="0"/>
    <x v="0"/>
    <x v="1"/>
    <n v="3.9"/>
  </r>
  <r>
    <x v="1617"/>
    <x v="113"/>
    <x v="181"/>
    <x v="0"/>
    <x v="8"/>
    <x v="8"/>
    <x v="3"/>
    <x v="7"/>
    <x v="5"/>
    <x v="1"/>
    <x v="1"/>
    <n v="89"/>
    <n v="0.05"/>
    <n v="338.2"/>
    <n v="118.2"/>
    <x v="0"/>
    <x v="4"/>
    <x v="1"/>
    <n v="4"/>
  </r>
  <r>
    <x v="1618"/>
    <x v="337"/>
    <x v="1190"/>
    <x v="1"/>
    <x v="6"/>
    <x v="6"/>
    <x v="3"/>
    <x v="5"/>
    <x v="6"/>
    <x v="1"/>
    <x v="0"/>
    <n v="65"/>
    <n v="0"/>
    <n v="65"/>
    <n v="27"/>
    <x v="2"/>
    <x v="4"/>
    <x v="0"/>
    <n v="4.5999999999999996"/>
  </r>
  <r>
    <x v="1619"/>
    <x v="113"/>
    <x v="23"/>
    <x v="0"/>
    <x v="9"/>
    <x v="9"/>
    <x v="0"/>
    <x v="8"/>
    <x v="9"/>
    <x v="1"/>
    <x v="1"/>
    <n v="120"/>
    <n v="0.05"/>
    <n v="456"/>
    <n v="144"/>
    <x v="0"/>
    <x v="4"/>
    <x v="1"/>
    <n v="4.2"/>
  </r>
  <r>
    <x v="1620"/>
    <x v="357"/>
    <x v="1191"/>
    <x v="0"/>
    <x v="3"/>
    <x v="3"/>
    <x v="0"/>
    <x v="2"/>
    <x v="4"/>
    <x v="1"/>
    <x v="2"/>
    <n v="42"/>
    <n v="0"/>
    <n v="126"/>
    <n v="54"/>
    <x v="0"/>
    <x v="4"/>
    <x v="1"/>
    <n v="4.2"/>
  </r>
  <r>
    <x v="1621"/>
    <x v="235"/>
    <x v="90"/>
    <x v="1"/>
    <x v="10"/>
    <x v="10"/>
    <x v="2"/>
    <x v="9"/>
    <x v="1"/>
    <x v="0"/>
    <x v="4"/>
    <n v="110"/>
    <n v="0.1"/>
    <n v="198"/>
    <n v="62"/>
    <x v="0"/>
    <x v="4"/>
    <x v="1"/>
    <n v="3.8"/>
  </r>
  <r>
    <x v="1622"/>
    <x v="325"/>
    <x v="1192"/>
    <x v="0"/>
    <x v="8"/>
    <x v="8"/>
    <x v="3"/>
    <x v="7"/>
    <x v="1"/>
    <x v="1"/>
    <x v="1"/>
    <n v="89"/>
    <n v="0.1"/>
    <n v="320.39999999999998"/>
    <n v="100.4"/>
    <x v="0"/>
    <x v="3"/>
    <x v="0"/>
    <n v="2.8"/>
  </r>
  <r>
    <x v="1623"/>
    <x v="348"/>
    <x v="1193"/>
    <x v="1"/>
    <x v="5"/>
    <x v="5"/>
    <x v="3"/>
    <x v="4"/>
    <x v="4"/>
    <x v="2"/>
    <x v="2"/>
    <n v="149"/>
    <n v="0.2"/>
    <n v="357.6"/>
    <n v="72.599999999999994"/>
    <x v="0"/>
    <x v="3"/>
    <x v="1"/>
    <n v="3.1"/>
  </r>
  <r>
    <x v="1624"/>
    <x v="288"/>
    <x v="47"/>
    <x v="1"/>
    <x v="9"/>
    <x v="9"/>
    <x v="0"/>
    <x v="8"/>
    <x v="5"/>
    <x v="0"/>
    <x v="3"/>
    <n v="120"/>
    <n v="0.1"/>
    <n v="540"/>
    <n v="150"/>
    <x v="0"/>
    <x v="0"/>
    <x v="0"/>
    <n v="4.5"/>
  </r>
  <r>
    <x v="1625"/>
    <x v="359"/>
    <x v="1194"/>
    <x v="0"/>
    <x v="5"/>
    <x v="5"/>
    <x v="3"/>
    <x v="4"/>
    <x v="8"/>
    <x v="1"/>
    <x v="2"/>
    <n v="149"/>
    <n v="0.2"/>
    <n v="357.6"/>
    <n v="72.599999999999994"/>
    <x v="0"/>
    <x v="2"/>
    <x v="0"/>
    <n v="3"/>
  </r>
  <r>
    <x v="1626"/>
    <x v="237"/>
    <x v="708"/>
    <x v="0"/>
    <x v="1"/>
    <x v="1"/>
    <x v="1"/>
    <x v="1"/>
    <x v="5"/>
    <x v="1"/>
    <x v="0"/>
    <n v="18"/>
    <n v="0.1"/>
    <n v="16.2"/>
    <n v="7.2"/>
    <x v="0"/>
    <x v="2"/>
    <x v="1"/>
    <n v="4.5999999999999996"/>
  </r>
  <r>
    <x v="1627"/>
    <x v="260"/>
    <x v="303"/>
    <x v="0"/>
    <x v="10"/>
    <x v="10"/>
    <x v="2"/>
    <x v="9"/>
    <x v="7"/>
    <x v="0"/>
    <x v="3"/>
    <n v="110"/>
    <n v="0.15"/>
    <n v="467.5"/>
    <n v="127.5"/>
    <x v="0"/>
    <x v="2"/>
    <x v="1"/>
    <n v="5"/>
  </r>
  <r>
    <x v="1628"/>
    <x v="18"/>
    <x v="196"/>
    <x v="0"/>
    <x v="11"/>
    <x v="11"/>
    <x v="1"/>
    <x v="10"/>
    <x v="4"/>
    <x v="0"/>
    <x v="1"/>
    <n v="12"/>
    <n v="0.15"/>
    <n v="40.799999999999997"/>
    <n v="16.8"/>
    <x v="0"/>
    <x v="4"/>
    <x v="1"/>
    <n v="3.8"/>
  </r>
  <r>
    <x v="1629"/>
    <x v="262"/>
    <x v="8"/>
    <x v="1"/>
    <x v="5"/>
    <x v="5"/>
    <x v="3"/>
    <x v="4"/>
    <x v="2"/>
    <x v="2"/>
    <x v="1"/>
    <n v="149"/>
    <n v="0.15"/>
    <n v="506.6"/>
    <n v="126.6"/>
    <x v="2"/>
    <x v="1"/>
    <x v="1"/>
    <n v="4.5999999999999996"/>
  </r>
  <r>
    <x v="1630"/>
    <x v="362"/>
    <x v="400"/>
    <x v="1"/>
    <x v="2"/>
    <x v="2"/>
    <x v="0"/>
    <x v="2"/>
    <x v="9"/>
    <x v="0"/>
    <x v="4"/>
    <n v="85"/>
    <n v="0.1"/>
    <n v="153"/>
    <n v="49"/>
    <x v="2"/>
    <x v="3"/>
    <x v="1"/>
    <n v="3.6"/>
  </r>
  <r>
    <x v="1631"/>
    <x v="78"/>
    <x v="202"/>
    <x v="1"/>
    <x v="5"/>
    <x v="5"/>
    <x v="3"/>
    <x v="4"/>
    <x v="9"/>
    <x v="2"/>
    <x v="0"/>
    <n v="149"/>
    <n v="0"/>
    <n v="149"/>
    <n v="54"/>
    <x v="0"/>
    <x v="1"/>
    <x v="0"/>
    <n v="3.6"/>
  </r>
  <r>
    <x v="1632"/>
    <x v="132"/>
    <x v="714"/>
    <x v="1"/>
    <x v="11"/>
    <x v="11"/>
    <x v="1"/>
    <x v="10"/>
    <x v="3"/>
    <x v="0"/>
    <x v="1"/>
    <n v="12"/>
    <n v="0.2"/>
    <n v="38.4"/>
    <n v="14.4"/>
    <x v="3"/>
    <x v="0"/>
    <x v="2"/>
    <n v="4.0999999999999996"/>
  </r>
  <r>
    <x v="1633"/>
    <x v="78"/>
    <x v="105"/>
    <x v="0"/>
    <x v="3"/>
    <x v="3"/>
    <x v="0"/>
    <x v="2"/>
    <x v="2"/>
    <x v="1"/>
    <x v="4"/>
    <n v="42"/>
    <n v="0.2"/>
    <n v="67.2"/>
    <n v="19.2"/>
    <x v="0"/>
    <x v="0"/>
    <x v="1"/>
    <n v="2.8"/>
  </r>
  <r>
    <x v="1634"/>
    <x v="69"/>
    <x v="1195"/>
    <x v="0"/>
    <x v="2"/>
    <x v="2"/>
    <x v="0"/>
    <x v="2"/>
    <x v="0"/>
    <x v="2"/>
    <x v="3"/>
    <n v="85"/>
    <n v="0.05"/>
    <n v="403.75"/>
    <n v="143.75"/>
    <x v="0"/>
    <x v="1"/>
    <x v="0"/>
    <n v="2.8"/>
  </r>
  <r>
    <x v="1635"/>
    <x v="182"/>
    <x v="872"/>
    <x v="0"/>
    <x v="4"/>
    <x v="4"/>
    <x v="2"/>
    <x v="3"/>
    <x v="4"/>
    <x v="0"/>
    <x v="3"/>
    <n v="45"/>
    <n v="0.15"/>
    <n v="191.25"/>
    <n v="61.25"/>
    <x v="0"/>
    <x v="4"/>
    <x v="0"/>
    <n v="4"/>
  </r>
  <r>
    <x v="1636"/>
    <x v="298"/>
    <x v="1196"/>
    <x v="1"/>
    <x v="9"/>
    <x v="9"/>
    <x v="0"/>
    <x v="8"/>
    <x v="8"/>
    <x v="1"/>
    <x v="2"/>
    <n v="120"/>
    <n v="0.15"/>
    <n v="306"/>
    <n v="72"/>
    <x v="0"/>
    <x v="1"/>
    <x v="1"/>
    <n v="4.8"/>
  </r>
  <r>
    <x v="1637"/>
    <x v="217"/>
    <x v="110"/>
    <x v="1"/>
    <x v="6"/>
    <x v="6"/>
    <x v="3"/>
    <x v="5"/>
    <x v="2"/>
    <x v="2"/>
    <x v="2"/>
    <n v="65"/>
    <n v="0.1"/>
    <n v="175.5"/>
    <n v="61.5"/>
    <x v="0"/>
    <x v="2"/>
    <x v="1"/>
    <n v="4.4000000000000004"/>
  </r>
  <r>
    <x v="1638"/>
    <x v="136"/>
    <x v="762"/>
    <x v="1"/>
    <x v="8"/>
    <x v="8"/>
    <x v="3"/>
    <x v="7"/>
    <x v="5"/>
    <x v="1"/>
    <x v="1"/>
    <n v="89"/>
    <n v="0"/>
    <n v="356"/>
    <n v="136"/>
    <x v="0"/>
    <x v="1"/>
    <x v="2"/>
    <n v="2.5"/>
  </r>
  <r>
    <x v="1639"/>
    <x v="131"/>
    <x v="750"/>
    <x v="1"/>
    <x v="8"/>
    <x v="8"/>
    <x v="3"/>
    <x v="7"/>
    <x v="0"/>
    <x v="1"/>
    <x v="1"/>
    <n v="89"/>
    <n v="0.15"/>
    <n v="302.60000000000002"/>
    <n v="82.6"/>
    <x v="2"/>
    <x v="4"/>
    <x v="0"/>
    <n v="3.6"/>
  </r>
  <r>
    <x v="1640"/>
    <x v="291"/>
    <x v="1197"/>
    <x v="0"/>
    <x v="7"/>
    <x v="7"/>
    <x v="3"/>
    <x v="6"/>
    <x v="4"/>
    <x v="2"/>
    <x v="1"/>
    <n v="799"/>
    <n v="0"/>
    <n v="3196"/>
    <n v="716"/>
    <x v="2"/>
    <x v="1"/>
    <x v="0"/>
    <n v="3.9"/>
  </r>
  <r>
    <x v="1641"/>
    <x v="76"/>
    <x v="1168"/>
    <x v="1"/>
    <x v="2"/>
    <x v="2"/>
    <x v="0"/>
    <x v="2"/>
    <x v="2"/>
    <x v="2"/>
    <x v="3"/>
    <n v="85"/>
    <n v="0.15"/>
    <n v="361.25"/>
    <n v="101.25"/>
    <x v="0"/>
    <x v="1"/>
    <x v="1"/>
    <n v="4.5999999999999996"/>
  </r>
  <r>
    <x v="1642"/>
    <x v="33"/>
    <x v="1198"/>
    <x v="1"/>
    <x v="4"/>
    <x v="4"/>
    <x v="2"/>
    <x v="3"/>
    <x v="9"/>
    <x v="2"/>
    <x v="2"/>
    <n v="45"/>
    <n v="0.15"/>
    <n v="114.75"/>
    <n v="36.75"/>
    <x v="0"/>
    <x v="3"/>
    <x v="2"/>
    <n v="3.5"/>
  </r>
  <r>
    <x v="1643"/>
    <x v="148"/>
    <x v="1199"/>
    <x v="0"/>
    <x v="1"/>
    <x v="1"/>
    <x v="1"/>
    <x v="1"/>
    <x v="8"/>
    <x v="2"/>
    <x v="0"/>
    <n v="18"/>
    <n v="0"/>
    <n v="18"/>
    <n v="9"/>
    <x v="0"/>
    <x v="0"/>
    <x v="1"/>
    <n v="3.5"/>
  </r>
  <r>
    <x v="1644"/>
    <x v="79"/>
    <x v="837"/>
    <x v="0"/>
    <x v="10"/>
    <x v="10"/>
    <x v="2"/>
    <x v="9"/>
    <x v="2"/>
    <x v="1"/>
    <x v="4"/>
    <n v="110"/>
    <n v="0.2"/>
    <n v="176"/>
    <n v="40"/>
    <x v="0"/>
    <x v="3"/>
    <x v="1"/>
    <n v="2.6"/>
  </r>
  <r>
    <x v="1645"/>
    <x v="225"/>
    <x v="1200"/>
    <x v="0"/>
    <x v="9"/>
    <x v="9"/>
    <x v="0"/>
    <x v="8"/>
    <x v="4"/>
    <x v="2"/>
    <x v="0"/>
    <n v="120"/>
    <n v="0"/>
    <n v="120"/>
    <n v="42"/>
    <x v="3"/>
    <x v="3"/>
    <x v="1"/>
    <n v="4.2"/>
  </r>
  <r>
    <x v="1646"/>
    <x v="162"/>
    <x v="1201"/>
    <x v="0"/>
    <x v="5"/>
    <x v="5"/>
    <x v="3"/>
    <x v="4"/>
    <x v="4"/>
    <x v="2"/>
    <x v="0"/>
    <n v="149"/>
    <n v="0.05"/>
    <n v="141.55000000000001"/>
    <n v="46.55"/>
    <x v="3"/>
    <x v="2"/>
    <x v="1"/>
    <n v="4.4000000000000004"/>
  </r>
  <r>
    <x v="1647"/>
    <x v="212"/>
    <x v="1202"/>
    <x v="0"/>
    <x v="0"/>
    <x v="0"/>
    <x v="0"/>
    <x v="0"/>
    <x v="6"/>
    <x v="2"/>
    <x v="0"/>
    <n v="190"/>
    <n v="0.1"/>
    <n v="171"/>
    <n v="46"/>
    <x v="3"/>
    <x v="3"/>
    <x v="0"/>
    <n v="4.3"/>
  </r>
  <r>
    <x v="1648"/>
    <x v="82"/>
    <x v="37"/>
    <x v="1"/>
    <x v="8"/>
    <x v="8"/>
    <x v="3"/>
    <x v="7"/>
    <x v="1"/>
    <x v="0"/>
    <x v="2"/>
    <n v="89"/>
    <n v="0.2"/>
    <n v="213.6"/>
    <n v="48.6"/>
    <x v="3"/>
    <x v="4"/>
    <x v="1"/>
    <n v="5"/>
  </r>
  <r>
    <x v="1649"/>
    <x v="77"/>
    <x v="121"/>
    <x v="0"/>
    <x v="10"/>
    <x v="10"/>
    <x v="2"/>
    <x v="9"/>
    <x v="2"/>
    <x v="2"/>
    <x v="1"/>
    <n v="110"/>
    <n v="0.2"/>
    <n v="352"/>
    <n v="80"/>
    <x v="0"/>
    <x v="1"/>
    <x v="1"/>
    <n v="4.5999999999999996"/>
  </r>
  <r>
    <x v="1650"/>
    <x v="239"/>
    <x v="1007"/>
    <x v="0"/>
    <x v="6"/>
    <x v="6"/>
    <x v="3"/>
    <x v="5"/>
    <x v="7"/>
    <x v="0"/>
    <x v="0"/>
    <n v="65"/>
    <n v="0.1"/>
    <n v="58.5"/>
    <n v="20.5"/>
    <x v="0"/>
    <x v="2"/>
    <x v="1"/>
    <n v="3.2"/>
  </r>
  <r>
    <x v="1651"/>
    <x v="162"/>
    <x v="1203"/>
    <x v="0"/>
    <x v="0"/>
    <x v="0"/>
    <x v="0"/>
    <x v="0"/>
    <x v="1"/>
    <x v="1"/>
    <x v="1"/>
    <n v="190"/>
    <n v="0.15"/>
    <n v="646"/>
    <n v="146"/>
    <x v="0"/>
    <x v="3"/>
    <x v="2"/>
    <n v="4.5"/>
  </r>
  <r>
    <x v="1652"/>
    <x v="323"/>
    <x v="186"/>
    <x v="0"/>
    <x v="4"/>
    <x v="4"/>
    <x v="2"/>
    <x v="3"/>
    <x v="6"/>
    <x v="2"/>
    <x v="4"/>
    <n v="45"/>
    <n v="0.2"/>
    <n v="72"/>
    <n v="20"/>
    <x v="0"/>
    <x v="3"/>
    <x v="1"/>
    <n v="4.3"/>
  </r>
  <r>
    <x v="1653"/>
    <x v="258"/>
    <x v="1204"/>
    <x v="0"/>
    <x v="11"/>
    <x v="11"/>
    <x v="1"/>
    <x v="10"/>
    <x v="2"/>
    <x v="0"/>
    <x v="3"/>
    <n v="12"/>
    <n v="0.2"/>
    <n v="48"/>
    <n v="18"/>
    <x v="0"/>
    <x v="1"/>
    <x v="2"/>
    <n v="3.6"/>
  </r>
  <r>
    <x v="1654"/>
    <x v="144"/>
    <x v="1205"/>
    <x v="1"/>
    <x v="5"/>
    <x v="5"/>
    <x v="3"/>
    <x v="4"/>
    <x v="2"/>
    <x v="2"/>
    <x v="4"/>
    <n v="149"/>
    <n v="0.15"/>
    <n v="253.3"/>
    <n v="63.3"/>
    <x v="0"/>
    <x v="3"/>
    <x v="1"/>
    <n v="4.4000000000000004"/>
  </r>
  <r>
    <x v="1655"/>
    <x v="340"/>
    <x v="1206"/>
    <x v="1"/>
    <x v="11"/>
    <x v="11"/>
    <x v="1"/>
    <x v="10"/>
    <x v="5"/>
    <x v="1"/>
    <x v="3"/>
    <n v="12"/>
    <n v="0.1"/>
    <n v="54"/>
    <n v="24"/>
    <x v="0"/>
    <x v="4"/>
    <x v="1"/>
    <n v="4"/>
  </r>
  <r>
    <x v="1656"/>
    <x v="98"/>
    <x v="6"/>
    <x v="0"/>
    <x v="7"/>
    <x v="7"/>
    <x v="3"/>
    <x v="6"/>
    <x v="2"/>
    <x v="2"/>
    <x v="2"/>
    <n v="799"/>
    <n v="0"/>
    <n v="2397"/>
    <n v="537"/>
    <x v="0"/>
    <x v="4"/>
    <x v="0"/>
    <n v="4.7"/>
  </r>
  <r>
    <x v="1657"/>
    <x v="303"/>
    <x v="1207"/>
    <x v="0"/>
    <x v="11"/>
    <x v="11"/>
    <x v="1"/>
    <x v="10"/>
    <x v="2"/>
    <x v="0"/>
    <x v="0"/>
    <n v="12"/>
    <n v="0.15"/>
    <n v="10.199999999999999"/>
    <n v="4.2"/>
    <x v="2"/>
    <x v="1"/>
    <x v="1"/>
    <n v="4.5"/>
  </r>
  <r>
    <x v="1658"/>
    <x v="121"/>
    <x v="347"/>
    <x v="1"/>
    <x v="11"/>
    <x v="11"/>
    <x v="1"/>
    <x v="10"/>
    <x v="4"/>
    <x v="2"/>
    <x v="0"/>
    <n v="12"/>
    <n v="0.05"/>
    <n v="11.4"/>
    <n v="5.4"/>
    <x v="0"/>
    <x v="3"/>
    <x v="1"/>
    <n v="4.4000000000000004"/>
  </r>
  <r>
    <x v="1659"/>
    <x v="248"/>
    <x v="128"/>
    <x v="0"/>
    <x v="10"/>
    <x v="10"/>
    <x v="2"/>
    <x v="9"/>
    <x v="2"/>
    <x v="0"/>
    <x v="4"/>
    <n v="110"/>
    <n v="0.05"/>
    <n v="209"/>
    <n v="73"/>
    <x v="0"/>
    <x v="0"/>
    <x v="0"/>
    <n v="3.8"/>
  </r>
  <r>
    <x v="1660"/>
    <x v="94"/>
    <x v="1208"/>
    <x v="1"/>
    <x v="6"/>
    <x v="6"/>
    <x v="3"/>
    <x v="5"/>
    <x v="4"/>
    <x v="0"/>
    <x v="3"/>
    <n v="65"/>
    <n v="0.05"/>
    <n v="308.75"/>
    <n v="118.75"/>
    <x v="2"/>
    <x v="2"/>
    <x v="0"/>
    <n v="4.3"/>
  </r>
  <r>
    <x v="1661"/>
    <x v="81"/>
    <x v="1209"/>
    <x v="0"/>
    <x v="6"/>
    <x v="6"/>
    <x v="3"/>
    <x v="5"/>
    <x v="2"/>
    <x v="2"/>
    <x v="2"/>
    <n v="65"/>
    <n v="0.2"/>
    <n v="156"/>
    <n v="42"/>
    <x v="0"/>
    <x v="2"/>
    <x v="1"/>
    <n v="3.9"/>
  </r>
  <r>
    <x v="1662"/>
    <x v="30"/>
    <x v="671"/>
    <x v="0"/>
    <x v="11"/>
    <x v="11"/>
    <x v="1"/>
    <x v="10"/>
    <x v="2"/>
    <x v="1"/>
    <x v="2"/>
    <n v="12"/>
    <n v="0"/>
    <n v="36"/>
    <n v="18"/>
    <x v="0"/>
    <x v="4"/>
    <x v="1"/>
    <n v="3.5"/>
  </r>
  <r>
    <x v="1663"/>
    <x v="109"/>
    <x v="1210"/>
    <x v="1"/>
    <x v="0"/>
    <x v="0"/>
    <x v="0"/>
    <x v="0"/>
    <x v="7"/>
    <x v="2"/>
    <x v="2"/>
    <n v="190"/>
    <n v="0.2"/>
    <n v="456"/>
    <n v="81"/>
    <x v="0"/>
    <x v="4"/>
    <x v="2"/>
    <n v="4.7"/>
  </r>
  <r>
    <x v="1664"/>
    <x v="208"/>
    <x v="1211"/>
    <x v="1"/>
    <x v="0"/>
    <x v="0"/>
    <x v="0"/>
    <x v="0"/>
    <x v="7"/>
    <x v="0"/>
    <x v="3"/>
    <n v="190"/>
    <n v="0.1"/>
    <n v="855"/>
    <n v="230"/>
    <x v="1"/>
    <x v="4"/>
    <x v="1"/>
    <n v="4.2"/>
  </r>
  <r>
    <x v="1665"/>
    <x v="346"/>
    <x v="90"/>
    <x v="0"/>
    <x v="11"/>
    <x v="11"/>
    <x v="1"/>
    <x v="10"/>
    <x v="2"/>
    <x v="1"/>
    <x v="0"/>
    <n v="12"/>
    <n v="0.05"/>
    <n v="11.4"/>
    <n v="5.4"/>
    <x v="0"/>
    <x v="0"/>
    <x v="1"/>
    <n v="4"/>
  </r>
  <r>
    <x v="1666"/>
    <x v="103"/>
    <x v="810"/>
    <x v="1"/>
    <x v="5"/>
    <x v="5"/>
    <x v="3"/>
    <x v="4"/>
    <x v="7"/>
    <x v="2"/>
    <x v="1"/>
    <n v="149"/>
    <n v="0.2"/>
    <n v="476.8"/>
    <n v="96.8"/>
    <x v="0"/>
    <x v="0"/>
    <x v="1"/>
    <n v="3.9"/>
  </r>
  <r>
    <x v="1667"/>
    <x v="181"/>
    <x v="719"/>
    <x v="1"/>
    <x v="3"/>
    <x v="3"/>
    <x v="0"/>
    <x v="2"/>
    <x v="1"/>
    <x v="2"/>
    <x v="0"/>
    <n v="42"/>
    <n v="0.15"/>
    <n v="35.700000000000003"/>
    <n v="11.7"/>
    <x v="0"/>
    <x v="0"/>
    <x v="1"/>
    <n v="4.4000000000000004"/>
  </r>
  <r>
    <x v="1668"/>
    <x v="214"/>
    <x v="584"/>
    <x v="0"/>
    <x v="4"/>
    <x v="4"/>
    <x v="2"/>
    <x v="3"/>
    <x v="8"/>
    <x v="1"/>
    <x v="1"/>
    <n v="45"/>
    <n v="0.1"/>
    <n v="162"/>
    <n v="58"/>
    <x v="3"/>
    <x v="1"/>
    <x v="1"/>
    <n v="3"/>
  </r>
  <r>
    <x v="1669"/>
    <x v="232"/>
    <x v="21"/>
    <x v="0"/>
    <x v="7"/>
    <x v="7"/>
    <x v="3"/>
    <x v="6"/>
    <x v="8"/>
    <x v="1"/>
    <x v="1"/>
    <n v="799"/>
    <n v="0.15"/>
    <n v="2716.6"/>
    <n v="236.6"/>
    <x v="0"/>
    <x v="3"/>
    <x v="0"/>
    <n v="3.7"/>
  </r>
  <r>
    <x v="1670"/>
    <x v="315"/>
    <x v="51"/>
    <x v="0"/>
    <x v="11"/>
    <x v="11"/>
    <x v="1"/>
    <x v="10"/>
    <x v="3"/>
    <x v="2"/>
    <x v="1"/>
    <n v="12"/>
    <n v="0.1"/>
    <n v="43.2"/>
    <n v="19.2"/>
    <x v="0"/>
    <x v="0"/>
    <x v="1"/>
    <n v="2.5"/>
  </r>
  <r>
    <x v="1671"/>
    <x v="203"/>
    <x v="1212"/>
    <x v="0"/>
    <x v="2"/>
    <x v="2"/>
    <x v="0"/>
    <x v="2"/>
    <x v="8"/>
    <x v="2"/>
    <x v="4"/>
    <n v="85"/>
    <n v="0.1"/>
    <n v="153"/>
    <n v="49"/>
    <x v="0"/>
    <x v="2"/>
    <x v="2"/>
    <n v="4.4000000000000004"/>
  </r>
  <r>
    <x v="1672"/>
    <x v="243"/>
    <x v="343"/>
    <x v="0"/>
    <x v="6"/>
    <x v="6"/>
    <x v="3"/>
    <x v="5"/>
    <x v="0"/>
    <x v="0"/>
    <x v="4"/>
    <n v="65"/>
    <n v="0.15"/>
    <n v="110.5"/>
    <n v="34.5"/>
    <x v="0"/>
    <x v="3"/>
    <x v="0"/>
    <n v="3.6"/>
  </r>
  <r>
    <x v="1673"/>
    <x v="123"/>
    <x v="686"/>
    <x v="1"/>
    <x v="5"/>
    <x v="5"/>
    <x v="3"/>
    <x v="4"/>
    <x v="8"/>
    <x v="2"/>
    <x v="1"/>
    <n v="149"/>
    <n v="0.2"/>
    <n v="476.8"/>
    <n v="96.8"/>
    <x v="2"/>
    <x v="2"/>
    <x v="1"/>
    <n v="3.6"/>
  </r>
  <r>
    <x v="1674"/>
    <x v="73"/>
    <x v="54"/>
    <x v="0"/>
    <x v="2"/>
    <x v="2"/>
    <x v="0"/>
    <x v="2"/>
    <x v="4"/>
    <x v="2"/>
    <x v="0"/>
    <n v="85"/>
    <n v="0.1"/>
    <n v="76.5"/>
    <n v="24.5"/>
    <x v="0"/>
    <x v="2"/>
    <x v="1"/>
    <n v="3"/>
  </r>
  <r>
    <x v="1675"/>
    <x v="265"/>
    <x v="1213"/>
    <x v="0"/>
    <x v="1"/>
    <x v="1"/>
    <x v="1"/>
    <x v="1"/>
    <x v="7"/>
    <x v="0"/>
    <x v="1"/>
    <n v="18"/>
    <n v="0.2"/>
    <n v="57.6"/>
    <n v="21.6"/>
    <x v="0"/>
    <x v="4"/>
    <x v="1"/>
    <n v="4"/>
  </r>
  <r>
    <x v="1676"/>
    <x v="311"/>
    <x v="1214"/>
    <x v="0"/>
    <x v="10"/>
    <x v="10"/>
    <x v="2"/>
    <x v="9"/>
    <x v="4"/>
    <x v="1"/>
    <x v="3"/>
    <n v="110"/>
    <n v="0.2"/>
    <n v="440"/>
    <n v="100"/>
    <x v="0"/>
    <x v="3"/>
    <x v="1"/>
    <n v="4.0999999999999996"/>
  </r>
  <r>
    <x v="1677"/>
    <x v="114"/>
    <x v="404"/>
    <x v="0"/>
    <x v="4"/>
    <x v="4"/>
    <x v="2"/>
    <x v="3"/>
    <x v="3"/>
    <x v="1"/>
    <x v="3"/>
    <n v="45"/>
    <n v="0.1"/>
    <n v="202.5"/>
    <n v="72.5"/>
    <x v="0"/>
    <x v="4"/>
    <x v="1"/>
    <n v="4.0999999999999996"/>
  </r>
  <r>
    <x v="1678"/>
    <x v="105"/>
    <x v="260"/>
    <x v="1"/>
    <x v="3"/>
    <x v="3"/>
    <x v="0"/>
    <x v="2"/>
    <x v="4"/>
    <x v="1"/>
    <x v="3"/>
    <n v="42"/>
    <n v="0.05"/>
    <n v="199.5"/>
    <n v="79.5"/>
    <x v="0"/>
    <x v="4"/>
    <x v="1"/>
    <n v="2.7"/>
  </r>
  <r>
    <x v="1679"/>
    <x v="70"/>
    <x v="1215"/>
    <x v="0"/>
    <x v="10"/>
    <x v="10"/>
    <x v="2"/>
    <x v="9"/>
    <x v="5"/>
    <x v="1"/>
    <x v="3"/>
    <n v="110"/>
    <n v="0.05"/>
    <n v="522.5"/>
    <n v="182.5"/>
    <x v="0"/>
    <x v="3"/>
    <x v="1"/>
    <n v="2.7"/>
  </r>
  <r>
    <x v="1680"/>
    <x v="292"/>
    <x v="1216"/>
    <x v="1"/>
    <x v="8"/>
    <x v="8"/>
    <x v="3"/>
    <x v="7"/>
    <x v="6"/>
    <x v="1"/>
    <x v="1"/>
    <n v="89"/>
    <n v="0.2"/>
    <n v="284.8"/>
    <n v="64.8"/>
    <x v="2"/>
    <x v="0"/>
    <x v="1"/>
    <n v="3.6"/>
  </r>
  <r>
    <x v="1681"/>
    <x v="60"/>
    <x v="1217"/>
    <x v="0"/>
    <x v="8"/>
    <x v="8"/>
    <x v="3"/>
    <x v="7"/>
    <x v="9"/>
    <x v="1"/>
    <x v="2"/>
    <n v="89"/>
    <n v="0.05"/>
    <n v="253.65"/>
    <n v="88.65"/>
    <x v="0"/>
    <x v="3"/>
    <x v="1"/>
    <n v="3.4"/>
  </r>
  <r>
    <x v="1682"/>
    <x v="207"/>
    <x v="1218"/>
    <x v="0"/>
    <x v="8"/>
    <x v="8"/>
    <x v="3"/>
    <x v="7"/>
    <x v="8"/>
    <x v="2"/>
    <x v="1"/>
    <n v="89"/>
    <n v="0.1"/>
    <n v="320.39999999999998"/>
    <n v="100.4"/>
    <x v="2"/>
    <x v="1"/>
    <x v="1"/>
    <n v="2.6"/>
  </r>
  <r>
    <x v="1683"/>
    <x v="364"/>
    <x v="1219"/>
    <x v="0"/>
    <x v="11"/>
    <x v="11"/>
    <x v="1"/>
    <x v="10"/>
    <x v="3"/>
    <x v="0"/>
    <x v="0"/>
    <n v="12"/>
    <n v="0"/>
    <n v="12"/>
    <n v="6"/>
    <x v="0"/>
    <x v="3"/>
    <x v="1"/>
    <n v="3.5"/>
  </r>
  <r>
    <x v="1684"/>
    <x v="318"/>
    <x v="1220"/>
    <x v="0"/>
    <x v="6"/>
    <x v="6"/>
    <x v="3"/>
    <x v="5"/>
    <x v="2"/>
    <x v="0"/>
    <x v="2"/>
    <n v="65"/>
    <n v="0"/>
    <n v="195"/>
    <n v="81"/>
    <x v="0"/>
    <x v="2"/>
    <x v="1"/>
    <n v="4.5999999999999996"/>
  </r>
  <r>
    <x v="1685"/>
    <x v="87"/>
    <x v="1221"/>
    <x v="0"/>
    <x v="6"/>
    <x v="6"/>
    <x v="3"/>
    <x v="5"/>
    <x v="1"/>
    <x v="1"/>
    <x v="3"/>
    <n v="65"/>
    <n v="0"/>
    <n v="325"/>
    <n v="135"/>
    <x v="0"/>
    <x v="0"/>
    <x v="1"/>
    <n v="4"/>
  </r>
  <r>
    <x v="1686"/>
    <x v="32"/>
    <x v="1222"/>
    <x v="1"/>
    <x v="3"/>
    <x v="3"/>
    <x v="0"/>
    <x v="2"/>
    <x v="7"/>
    <x v="1"/>
    <x v="1"/>
    <n v="42"/>
    <n v="0.1"/>
    <n v="151.19999999999999"/>
    <n v="55.2"/>
    <x v="0"/>
    <x v="3"/>
    <x v="0"/>
    <n v="2.6"/>
  </r>
  <r>
    <x v="1687"/>
    <x v="284"/>
    <x v="1223"/>
    <x v="0"/>
    <x v="10"/>
    <x v="10"/>
    <x v="2"/>
    <x v="9"/>
    <x v="9"/>
    <x v="0"/>
    <x v="0"/>
    <n v="110"/>
    <n v="0"/>
    <n v="110"/>
    <n v="42"/>
    <x v="0"/>
    <x v="2"/>
    <x v="1"/>
    <n v="3.7"/>
  </r>
  <r>
    <x v="1688"/>
    <x v="110"/>
    <x v="1224"/>
    <x v="1"/>
    <x v="4"/>
    <x v="4"/>
    <x v="2"/>
    <x v="3"/>
    <x v="9"/>
    <x v="2"/>
    <x v="0"/>
    <n v="45"/>
    <n v="0.15"/>
    <n v="38.25"/>
    <n v="12.25"/>
    <x v="0"/>
    <x v="0"/>
    <x v="1"/>
    <n v="3.9"/>
  </r>
  <r>
    <x v="1689"/>
    <x v="331"/>
    <x v="1225"/>
    <x v="1"/>
    <x v="9"/>
    <x v="9"/>
    <x v="0"/>
    <x v="8"/>
    <x v="5"/>
    <x v="1"/>
    <x v="2"/>
    <n v="120"/>
    <n v="0"/>
    <n v="360"/>
    <n v="126"/>
    <x v="0"/>
    <x v="4"/>
    <x v="1"/>
    <n v="2.7"/>
  </r>
  <r>
    <x v="1690"/>
    <x v="185"/>
    <x v="1226"/>
    <x v="1"/>
    <x v="3"/>
    <x v="3"/>
    <x v="0"/>
    <x v="2"/>
    <x v="8"/>
    <x v="2"/>
    <x v="0"/>
    <n v="42"/>
    <n v="0.1"/>
    <n v="37.799999999999997"/>
    <n v="13.8"/>
    <x v="0"/>
    <x v="2"/>
    <x v="1"/>
    <n v="4"/>
  </r>
  <r>
    <x v="1691"/>
    <x v="329"/>
    <x v="1227"/>
    <x v="0"/>
    <x v="9"/>
    <x v="9"/>
    <x v="0"/>
    <x v="8"/>
    <x v="7"/>
    <x v="0"/>
    <x v="1"/>
    <n v="120"/>
    <n v="0.2"/>
    <n v="384"/>
    <n v="72"/>
    <x v="0"/>
    <x v="1"/>
    <x v="1"/>
    <n v="2.6"/>
  </r>
  <r>
    <x v="1692"/>
    <x v="62"/>
    <x v="1228"/>
    <x v="1"/>
    <x v="7"/>
    <x v="7"/>
    <x v="3"/>
    <x v="6"/>
    <x v="9"/>
    <x v="2"/>
    <x v="2"/>
    <n v="799"/>
    <n v="0.15"/>
    <n v="2037.45"/>
    <n v="177.45"/>
    <x v="0"/>
    <x v="4"/>
    <x v="2"/>
    <n v="3.9"/>
  </r>
  <r>
    <x v="1693"/>
    <x v="110"/>
    <x v="1229"/>
    <x v="1"/>
    <x v="8"/>
    <x v="8"/>
    <x v="3"/>
    <x v="7"/>
    <x v="0"/>
    <x v="1"/>
    <x v="1"/>
    <n v="89"/>
    <n v="0.15"/>
    <n v="302.60000000000002"/>
    <n v="82.6"/>
    <x v="2"/>
    <x v="0"/>
    <x v="0"/>
    <n v="2.7"/>
  </r>
  <r>
    <x v="1694"/>
    <x v="42"/>
    <x v="232"/>
    <x v="0"/>
    <x v="8"/>
    <x v="8"/>
    <x v="3"/>
    <x v="7"/>
    <x v="5"/>
    <x v="2"/>
    <x v="3"/>
    <n v="89"/>
    <n v="0.2"/>
    <n v="356"/>
    <n v="81"/>
    <x v="0"/>
    <x v="1"/>
    <x v="1"/>
    <n v="3.2"/>
  </r>
  <r>
    <x v="1695"/>
    <x v="121"/>
    <x v="1230"/>
    <x v="0"/>
    <x v="7"/>
    <x v="7"/>
    <x v="3"/>
    <x v="6"/>
    <x v="9"/>
    <x v="0"/>
    <x v="0"/>
    <n v="799"/>
    <n v="0.2"/>
    <n v="639.20000000000005"/>
    <n v="19.2"/>
    <x v="0"/>
    <x v="3"/>
    <x v="0"/>
    <n v="3.2"/>
  </r>
  <r>
    <x v="1696"/>
    <x v="345"/>
    <x v="1231"/>
    <x v="0"/>
    <x v="9"/>
    <x v="9"/>
    <x v="0"/>
    <x v="8"/>
    <x v="5"/>
    <x v="2"/>
    <x v="3"/>
    <n v="120"/>
    <n v="0.15"/>
    <n v="510"/>
    <n v="120"/>
    <x v="0"/>
    <x v="1"/>
    <x v="2"/>
    <n v="4.8"/>
  </r>
  <r>
    <x v="1697"/>
    <x v="216"/>
    <x v="810"/>
    <x v="0"/>
    <x v="10"/>
    <x v="10"/>
    <x v="2"/>
    <x v="9"/>
    <x v="9"/>
    <x v="0"/>
    <x v="0"/>
    <n v="110"/>
    <n v="0.2"/>
    <n v="88"/>
    <n v="20"/>
    <x v="1"/>
    <x v="2"/>
    <x v="2"/>
    <n v="4.2"/>
  </r>
  <r>
    <x v="1698"/>
    <x v="351"/>
    <x v="1232"/>
    <x v="0"/>
    <x v="10"/>
    <x v="10"/>
    <x v="2"/>
    <x v="9"/>
    <x v="2"/>
    <x v="1"/>
    <x v="0"/>
    <n v="110"/>
    <n v="0.15"/>
    <n v="93.5"/>
    <n v="25.5"/>
    <x v="0"/>
    <x v="4"/>
    <x v="1"/>
    <n v="3.5"/>
  </r>
  <r>
    <x v="1699"/>
    <x v="291"/>
    <x v="1233"/>
    <x v="1"/>
    <x v="10"/>
    <x v="10"/>
    <x v="2"/>
    <x v="9"/>
    <x v="6"/>
    <x v="0"/>
    <x v="0"/>
    <n v="110"/>
    <n v="0.1"/>
    <n v="99"/>
    <n v="31"/>
    <x v="0"/>
    <x v="4"/>
    <x v="2"/>
    <n v="4"/>
  </r>
  <r>
    <x v="1700"/>
    <x v="69"/>
    <x v="1234"/>
    <x v="1"/>
    <x v="9"/>
    <x v="9"/>
    <x v="0"/>
    <x v="8"/>
    <x v="4"/>
    <x v="1"/>
    <x v="1"/>
    <n v="120"/>
    <n v="0.1"/>
    <n v="432"/>
    <n v="120"/>
    <x v="0"/>
    <x v="2"/>
    <x v="1"/>
    <n v="4.7"/>
  </r>
  <r>
    <x v="1701"/>
    <x v="40"/>
    <x v="1084"/>
    <x v="0"/>
    <x v="2"/>
    <x v="2"/>
    <x v="0"/>
    <x v="2"/>
    <x v="7"/>
    <x v="2"/>
    <x v="0"/>
    <n v="85"/>
    <n v="0.1"/>
    <n v="76.5"/>
    <n v="24.5"/>
    <x v="0"/>
    <x v="3"/>
    <x v="1"/>
    <n v="3"/>
  </r>
  <r>
    <x v="1702"/>
    <x v="250"/>
    <x v="1235"/>
    <x v="0"/>
    <x v="10"/>
    <x v="10"/>
    <x v="2"/>
    <x v="9"/>
    <x v="2"/>
    <x v="1"/>
    <x v="1"/>
    <n v="110"/>
    <n v="0.1"/>
    <n v="396"/>
    <n v="124"/>
    <x v="0"/>
    <x v="3"/>
    <x v="1"/>
    <n v="3.8"/>
  </r>
  <r>
    <x v="1703"/>
    <x v="65"/>
    <x v="1236"/>
    <x v="1"/>
    <x v="10"/>
    <x v="10"/>
    <x v="2"/>
    <x v="9"/>
    <x v="8"/>
    <x v="0"/>
    <x v="3"/>
    <n v="110"/>
    <n v="0"/>
    <n v="550"/>
    <n v="210"/>
    <x v="0"/>
    <x v="1"/>
    <x v="1"/>
    <n v="3.4"/>
  </r>
  <r>
    <x v="1704"/>
    <x v="158"/>
    <x v="560"/>
    <x v="0"/>
    <x v="6"/>
    <x v="6"/>
    <x v="3"/>
    <x v="5"/>
    <x v="0"/>
    <x v="1"/>
    <x v="4"/>
    <n v="65"/>
    <n v="0.15"/>
    <n v="110.5"/>
    <n v="34.5"/>
    <x v="0"/>
    <x v="0"/>
    <x v="1"/>
    <n v="2.7"/>
  </r>
  <r>
    <x v="1705"/>
    <x v="247"/>
    <x v="1237"/>
    <x v="0"/>
    <x v="8"/>
    <x v="8"/>
    <x v="3"/>
    <x v="7"/>
    <x v="3"/>
    <x v="1"/>
    <x v="1"/>
    <n v="89"/>
    <n v="0"/>
    <n v="356"/>
    <n v="136"/>
    <x v="0"/>
    <x v="4"/>
    <x v="0"/>
    <n v="4.3"/>
  </r>
  <r>
    <x v="1706"/>
    <x v="197"/>
    <x v="1238"/>
    <x v="0"/>
    <x v="2"/>
    <x v="2"/>
    <x v="0"/>
    <x v="2"/>
    <x v="1"/>
    <x v="1"/>
    <x v="2"/>
    <n v="85"/>
    <n v="0"/>
    <n v="255"/>
    <n v="99"/>
    <x v="0"/>
    <x v="0"/>
    <x v="1"/>
    <n v="4.7"/>
  </r>
  <r>
    <x v="1707"/>
    <x v="266"/>
    <x v="1239"/>
    <x v="0"/>
    <x v="7"/>
    <x v="7"/>
    <x v="3"/>
    <x v="6"/>
    <x v="5"/>
    <x v="0"/>
    <x v="0"/>
    <n v="799"/>
    <n v="0.05"/>
    <n v="759.05"/>
    <n v="139.05000000000001"/>
    <x v="0"/>
    <x v="1"/>
    <x v="1"/>
    <n v="3.5"/>
  </r>
  <r>
    <x v="1708"/>
    <x v="281"/>
    <x v="1240"/>
    <x v="0"/>
    <x v="9"/>
    <x v="9"/>
    <x v="0"/>
    <x v="8"/>
    <x v="0"/>
    <x v="2"/>
    <x v="1"/>
    <n v="120"/>
    <n v="0"/>
    <n v="480"/>
    <n v="168"/>
    <x v="0"/>
    <x v="2"/>
    <x v="0"/>
    <n v="3.7"/>
  </r>
  <r>
    <x v="1709"/>
    <x v="135"/>
    <x v="1241"/>
    <x v="0"/>
    <x v="6"/>
    <x v="6"/>
    <x v="3"/>
    <x v="5"/>
    <x v="0"/>
    <x v="2"/>
    <x v="0"/>
    <n v="65"/>
    <n v="0.1"/>
    <n v="58.5"/>
    <n v="20.5"/>
    <x v="1"/>
    <x v="0"/>
    <x v="1"/>
    <n v="3"/>
  </r>
  <r>
    <x v="1710"/>
    <x v="216"/>
    <x v="895"/>
    <x v="0"/>
    <x v="10"/>
    <x v="10"/>
    <x v="2"/>
    <x v="9"/>
    <x v="7"/>
    <x v="1"/>
    <x v="1"/>
    <n v="110"/>
    <n v="0"/>
    <n v="440"/>
    <n v="168"/>
    <x v="0"/>
    <x v="0"/>
    <x v="0"/>
    <n v="4.0999999999999996"/>
  </r>
  <r>
    <x v="1711"/>
    <x v="230"/>
    <x v="1242"/>
    <x v="0"/>
    <x v="1"/>
    <x v="1"/>
    <x v="1"/>
    <x v="1"/>
    <x v="9"/>
    <x v="2"/>
    <x v="1"/>
    <n v="18"/>
    <n v="0.15"/>
    <n v="61.2"/>
    <n v="25.2"/>
    <x v="0"/>
    <x v="2"/>
    <x v="2"/>
    <n v="3.9"/>
  </r>
  <r>
    <x v="1712"/>
    <x v="293"/>
    <x v="1243"/>
    <x v="0"/>
    <x v="6"/>
    <x v="6"/>
    <x v="3"/>
    <x v="5"/>
    <x v="1"/>
    <x v="1"/>
    <x v="2"/>
    <n v="65"/>
    <n v="0.05"/>
    <n v="185.25"/>
    <n v="71.25"/>
    <x v="2"/>
    <x v="1"/>
    <x v="2"/>
    <n v="4.4000000000000004"/>
  </r>
  <r>
    <x v="1713"/>
    <x v="177"/>
    <x v="1244"/>
    <x v="0"/>
    <x v="4"/>
    <x v="4"/>
    <x v="2"/>
    <x v="3"/>
    <x v="2"/>
    <x v="1"/>
    <x v="2"/>
    <n v="45"/>
    <n v="0.05"/>
    <n v="128.25"/>
    <n v="50.25"/>
    <x v="0"/>
    <x v="1"/>
    <x v="1"/>
    <n v="4.8"/>
  </r>
  <r>
    <x v="1714"/>
    <x v="338"/>
    <x v="1245"/>
    <x v="0"/>
    <x v="7"/>
    <x v="7"/>
    <x v="3"/>
    <x v="6"/>
    <x v="5"/>
    <x v="2"/>
    <x v="1"/>
    <n v="799"/>
    <n v="0.1"/>
    <n v="2876.4"/>
    <n v="396.4"/>
    <x v="0"/>
    <x v="1"/>
    <x v="1"/>
    <n v="3.2"/>
  </r>
  <r>
    <x v="1715"/>
    <x v="323"/>
    <x v="727"/>
    <x v="0"/>
    <x v="8"/>
    <x v="8"/>
    <x v="3"/>
    <x v="7"/>
    <x v="1"/>
    <x v="2"/>
    <x v="2"/>
    <n v="89"/>
    <n v="0.15"/>
    <n v="226.95"/>
    <n v="61.95"/>
    <x v="0"/>
    <x v="1"/>
    <x v="1"/>
    <n v="3.4"/>
  </r>
  <r>
    <x v="1716"/>
    <x v="232"/>
    <x v="1065"/>
    <x v="0"/>
    <x v="6"/>
    <x v="6"/>
    <x v="3"/>
    <x v="5"/>
    <x v="2"/>
    <x v="1"/>
    <x v="3"/>
    <n v="65"/>
    <n v="0.05"/>
    <n v="308.75"/>
    <n v="118.75"/>
    <x v="0"/>
    <x v="2"/>
    <x v="0"/>
    <n v="3.2"/>
  </r>
  <r>
    <x v="1717"/>
    <x v="8"/>
    <x v="687"/>
    <x v="1"/>
    <x v="0"/>
    <x v="0"/>
    <x v="0"/>
    <x v="0"/>
    <x v="8"/>
    <x v="2"/>
    <x v="3"/>
    <n v="190"/>
    <n v="0.15"/>
    <n v="807.5"/>
    <n v="182.5"/>
    <x v="0"/>
    <x v="4"/>
    <x v="0"/>
    <n v="3.6"/>
  </r>
  <r>
    <x v="1718"/>
    <x v="291"/>
    <x v="152"/>
    <x v="1"/>
    <x v="1"/>
    <x v="1"/>
    <x v="1"/>
    <x v="1"/>
    <x v="1"/>
    <x v="0"/>
    <x v="2"/>
    <n v="18"/>
    <n v="0.1"/>
    <n v="48.6"/>
    <n v="21.6"/>
    <x v="0"/>
    <x v="0"/>
    <x v="2"/>
    <n v="3"/>
  </r>
  <r>
    <x v="1719"/>
    <x v="54"/>
    <x v="1246"/>
    <x v="0"/>
    <x v="0"/>
    <x v="0"/>
    <x v="0"/>
    <x v="0"/>
    <x v="5"/>
    <x v="0"/>
    <x v="3"/>
    <n v="190"/>
    <n v="0.05"/>
    <n v="902.5"/>
    <n v="277.5"/>
    <x v="0"/>
    <x v="0"/>
    <x v="1"/>
    <n v="2.7"/>
  </r>
  <r>
    <x v="1720"/>
    <x v="298"/>
    <x v="1247"/>
    <x v="0"/>
    <x v="8"/>
    <x v="8"/>
    <x v="3"/>
    <x v="7"/>
    <x v="3"/>
    <x v="2"/>
    <x v="1"/>
    <n v="89"/>
    <n v="0.05"/>
    <n v="338.2"/>
    <n v="118.2"/>
    <x v="0"/>
    <x v="1"/>
    <x v="0"/>
    <n v="3.5"/>
  </r>
  <r>
    <x v="1721"/>
    <x v="330"/>
    <x v="673"/>
    <x v="1"/>
    <x v="11"/>
    <x v="11"/>
    <x v="1"/>
    <x v="10"/>
    <x v="5"/>
    <x v="0"/>
    <x v="0"/>
    <n v="12"/>
    <n v="0.1"/>
    <n v="10.8"/>
    <n v="4.8"/>
    <x v="0"/>
    <x v="3"/>
    <x v="1"/>
    <n v="4.7"/>
  </r>
  <r>
    <x v="1722"/>
    <x v="180"/>
    <x v="1113"/>
    <x v="0"/>
    <x v="10"/>
    <x v="10"/>
    <x v="2"/>
    <x v="9"/>
    <x v="8"/>
    <x v="2"/>
    <x v="3"/>
    <n v="110"/>
    <n v="0.05"/>
    <n v="522.5"/>
    <n v="182.5"/>
    <x v="0"/>
    <x v="1"/>
    <x v="1"/>
    <n v="4.2"/>
  </r>
  <r>
    <x v="1723"/>
    <x v="340"/>
    <x v="1248"/>
    <x v="0"/>
    <x v="0"/>
    <x v="0"/>
    <x v="0"/>
    <x v="0"/>
    <x v="1"/>
    <x v="1"/>
    <x v="4"/>
    <n v="190"/>
    <n v="0"/>
    <n v="380"/>
    <n v="130"/>
    <x v="0"/>
    <x v="1"/>
    <x v="1"/>
    <n v="2.8"/>
  </r>
  <r>
    <x v="1724"/>
    <x v="258"/>
    <x v="1249"/>
    <x v="1"/>
    <x v="11"/>
    <x v="11"/>
    <x v="1"/>
    <x v="10"/>
    <x v="8"/>
    <x v="1"/>
    <x v="2"/>
    <n v="12"/>
    <n v="0.2"/>
    <n v="28.8"/>
    <n v="10.8"/>
    <x v="3"/>
    <x v="1"/>
    <x v="1"/>
    <n v="3.3"/>
  </r>
  <r>
    <x v="1725"/>
    <x v="37"/>
    <x v="686"/>
    <x v="0"/>
    <x v="8"/>
    <x v="8"/>
    <x v="3"/>
    <x v="7"/>
    <x v="8"/>
    <x v="2"/>
    <x v="3"/>
    <n v="89"/>
    <n v="0.2"/>
    <n v="356"/>
    <n v="81"/>
    <x v="0"/>
    <x v="1"/>
    <x v="1"/>
    <n v="3.8"/>
  </r>
  <r>
    <x v="1726"/>
    <x v="158"/>
    <x v="1250"/>
    <x v="0"/>
    <x v="4"/>
    <x v="4"/>
    <x v="2"/>
    <x v="3"/>
    <x v="6"/>
    <x v="1"/>
    <x v="4"/>
    <n v="45"/>
    <n v="0.2"/>
    <n v="72"/>
    <n v="20"/>
    <x v="0"/>
    <x v="2"/>
    <x v="0"/>
    <n v="4.5"/>
  </r>
  <r>
    <x v="1727"/>
    <x v="337"/>
    <x v="1251"/>
    <x v="0"/>
    <x v="7"/>
    <x v="7"/>
    <x v="3"/>
    <x v="6"/>
    <x v="1"/>
    <x v="1"/>
    <x v="4"/>
    <n v="799"/>
    <n v="0.05"/>
    <n v="1518.1"/>
    <n v="278.10000000000002"/>
    <x v="0"/>
    <x v="3"/>
    <x v="1"/>
    <n v="4.3"/>
  </r>
  <r>
    <x v="1728"/>
    <x v="202"/>
    <x v="1252"/>
    <x v="1"/>
    <x v="0"/>
    <x v="0"/>
    <x v="0"/>
    <x v="0"/>
    <x v="9"/>
    <x v="2"/>
    <x v="2"/>
    <n v="190"/>
    <n v="0.15"/>
    <n v="484.5"/>
    <n v="109.5"/>
    <x v="0"/>
    <x v="1"/>
    <x v="0"/>
    <n v="4.8"/>
  </r>
  <r>
    <x v="1729"/>
    <x v="134"/>
    <x v="91"/>
    <x v="1"/>
    <x v="1"/>
    <x v="1"/>
    <x v="1"/>
    <x v="1"/>
    <x v="9"/>
    <x v="0"/>
    <x v="1"/>
    <n v="18"/>
    <n v="0"/>
    <n v="72"/>
    <n v="36"/>
    <x v="0"/>
    <x v="4"/>
    <x v="1"/>
    <n v="4.2"/>
  </r>
  <r>
    <x v="1730"/>
    <x v="154"/>
    <x v="1253"/>
    <x v="0"/>
    <x v="4"/>
    <x v="4"/>
    <x v="2"/>
    <x v="3"/>
    <x v="0"/>
    <x v="1"/>
    <x v="2"/>
    <n v="45"/>
    <n v="0.15"/>
    <n v="114.75"/>
    <n v="36.75"/>
    <x v="0"/>
    <x v="0"/>
    <x v="1"/>
    <n v="4.3"/>
  </r>
  <r>
    <x v="1731"/>
    <x v="96"/>
    <x v="686"/>
    <x v="0"/>
    <x v="0"/>
    <x v="0"/>
    <x v="0"/>
    <x v="0"/>
    <x v="2"/>
    <x v="2"/>
    <x v="0"/>
    <n v="190"/>
    <n v="0.1"/>
    <n v="171"/>
    <n v="46"/>
    <x v="0"/>
    <x v="3"/>
    <x v="0"/>
    <n v="4.2"/>
  </r>
  <r>
    <x v="1732"/>
    <x v="6"/>
    <x v="1254"/>
    <x v="1"/>
    <x v="11"/>
    <x v="11"/>
    <x v="1"/>
    <x v="10"/>
    <x v="2"/>
    <x v="1"/>
    <x v="4"/>
    <n v="12"/>
    <n v="0.05"/>
    <n v="22.8"/>
    <n v="10.8"/>
    <x v="0"/>
    <x v="1"/>
    <x v="0"/>
    <n v="4.2"/>
  </r>
  <r>
    <x v="1733"/>
    <x v="215"/>
    <x v="1255"/>
    <x v="0"/>
    <x v="0"/>
    <x v="0"/>
    <x v="0"/>
    <x v="0"/>
    <x v="3"/>
    <x v="2"/>
    <x v="2"/>
    <n v="190"/>
    <n v="0.2"/>
    <n v="456"/>
    <n v="81"/>
    <x v="3"/>
    <x v="4"/>
    <x v="1"/>
    <n v="3.3"/>
  </r>
  <r>
    <x v="1734"/>
    <x v="180"/>
    <x v="1059"/>
    <x v="0"/>
    <x v="5"/>
    <x v="5"/>
    <x v="3"/>
    <x v="4"/>
    <x v="4"/>
    <x v="2"/>
    <x v="0"/>
    <n v="149"/>
    <n v="0.15"/>
    <n v="126.65"/>
    <n v="31.65"/>
    <x v="0"/>
    <x v="0"/>
    <x v="2"/>
    <n v="4.8"/>
  </r>
  <r>
    <x v="1735"/>
    <x v="139"/>
    <x v="1256"/>
    <x v="0"/>
    <x v="8"/>
    <x v="8"/>
    <x v="3"/>
    <x v="7"/>
    <x v="3"/>
    <x v="1"/>
    <x v="1"/>
    <n v="89"/>
    <n v="0"/>
    <n v="356"/>
    <n v="136"/>
    <x v="1"/>
    <x v="0"/>
    <x v="0"/>
    <n v="4.7"/>
  </r>
  <r>
    <x v="1736"/>
    <x v="323"/>
    <x v="1257"/>
    <x v="1"/>
    <x v="9"/>
    <x v="9"/>
    <x v="0"/>
    <x v="8"/>
    <x v="2"/>
    <x v="2"/>
    <x v="0"/>
    <n v="120"/>
    <n v="0.1"/>
    <n v="108"/>
    <n v="30"/>
    <x v="0"/>
    <x v="0"/>
    <x v="0"/>
    <n v="3.3"/>
  </r>
  <r>
    <x v="1737"/>
    <x v="148"/>
    <x v="65"/>
    <x v="0"/>
    <x v="11"/>
    <x v="11"/>
    <x v="1"/>
    <x v="10"/>
    <x v="8"/>
    <x v="2"/>
    <x v="4"/>
    <n v="12"/>
    <n v="0.15"/>
    <n v="20.399999999999999"/>
    <n v="8.4"/>
    <x v="3"/>
    <x v="0"/>
    <x v="0"/>
    <n v="4.9000000000000004"/>
  </r>
  <r>
    <x v="1738"/>
    <x v="244"/>
    <x v="235"/>
    <x v="0"/>
    <x v="8"/>
    <x v="8"/>
    <x v="3"/>
    <x v="7"/>
    <x v="9"/>
    <x v="2"/>
    <x v="4"/>
    <n v="89"/>
    <n v="0.1"/>
    <n v="160.19999999999999"/>
    <n v="50.2"/>
    <x v="2"/>
    <x v="2"/>
    <x v="0"/>
    <n v="3.8"/>
  </r>
  <r>
    <x v="1739"/>
    <x v="34"/>
    <x v="1175"/>
    <x v="1"/>
    <x v="11"/>
    <x v="11"/>
    <x v="1"/>
    <x v="10"/>
    <x v="1"/>
    <x v="0"/>
    <x v="3"/>
    <n v="12"/>
    <n v="0.1"/>
    <n v="54"/>
    <n v="24"/>
    <x v="0"/>
    <x v="4"/>
    <x v="1"/>
    <n v="4.8"/>
  </r>
  <r>
    <x v="1740"/>
    <x v="213"/>
    <x v="1258"/>
    <x v="0"/>
    <x v="2"/>
    <x v="2"/>
    <x v="0"/>
    <x v="2"/>
    <x v="6"/>
    <x v="2"/>
    <x v="1"/>
    <n v="85"/>
    <n v="0.15"/>
    <n v="289"/>
    <n v="81"/>
    <x v="0"/>
    <x v="2"/>
    <x v="1"/>
    <n v="3.5"/>
  </r>
  <r>
    <x v="1741"/>
    <x v="40"/>
    <x v="328"/>
    <x v="0"/>
    <x v="3"/>
    <x v="3"/>
    <x v="0"/>
    <x v="2"/>
    <x v="8"/>
    <x v="0"/>
    <x v="1"/>
    <n v="42"/>
    <n v="0.05"/>
    <n v="159.6"/>
    <n v="63.6"/>
    <x v="0"/>
    <x v="4"/>
    <x v="1"/>
    <n v="3.9"/>
  </r>
  <r>
    <x v="1742"/>
    <x v="76"/>
    <x v="910"/>
    <x v="0"/>
    <x v="11"/>
    <x v="11"/>
    <x v="1"/>
    <x v="10"/>
    <x v="7"/>
    <x v="1"/>
    <x v="2"/>
    <n v="12"/>
    <n v="0.1"/>
    <n v="32.4"/>
    <n v="14.4"/>
    <x v="0"/>
    <x v="4"/>
    <x v="0"/>
    <n v="4.0999999999999996"/>
  </r>
  <r>
    <x v="1743"/>
    <x v="128"/>
    <x v="138"/>
    <x v="0"/>
    <x v="10"/>
    <x v="10"/>
    <x v="2"/>
    <x v="9"/>
    <x v="1"/>
    <x v="1"/>
    <x v="3"/>
    <n v="110"/>
    <n v="0.05"/>
    <n v="522.5"/>
    <n v="182.5"/>
    <x v="0"/>
    <x v="1"/>
    <x v="1"/>
    <n v="3.6"/>
  </r>
  <r>
    <x v="1744"/>
    <x v="177"/>
    <x v="1259"/>
    <x v="0"/>
    <x v="6"/>
    <x v="6"/>
    <x v="3"/>
    <x v="5"/>
    <x v="3"/>
    <x v="0"/>
    <x v="4"/>
    <n v="65"/>
    <n v="0.2"/>
    <n v="104"/>
    <n v="28"/>
    <x v="0"/>
    <x v="0"/>
    <x v="1"/>
    <n v="2.9"/>
  </r>
  <r>
    <x v="1745"/>
    <x v="274"/>
    <x v="847"/>
    <x v="1"/>
    <x v="2"/>
    <x v="2"/>
    <x v="0"/>
    <x v="2"/>
    <x v="3"/>
    <x v="1"/>
    <x v="1"/>
    <n v="85"/>
    <n v="0.1"/>
    <n v="306"/>
    <n v="98"/>
    <x v="0"/>
    <x v="4"/>
    <x v="1"/>
    <n v="3.6"/>
  </r>
  <r>
    <x v="1746"/>
    <x v="162"/>
    <x v="1260"/>
    <x v="1"/>
    <x v="3"/>
    <x v="3"/>
    <x v="0"/>
    <x v="2"/>
    <x v="1"/>
    <x v="1"/>
    <x v="0"/>
    <n v="42"/>
    <n v="0.2"/>
    <n v="33.6"/>
    <n v="9.6"/>
    <x v="1"/>
    <x v="1"/>
    <x v="1"/>
    <n v="4.4000000000000004"/>
  </r>
  <r>
    <x v="1747"/>
    <x v="290"/>
    <x v="489"/>
    <x v="0"/>
    <x v="6"/>
    <x v="6"/>
    <x v="3"/>
    <x v="5"/>
    <x v="2"/>
    <x v="2"/>
    <x v="4"/>
    <n v="65"/>
    <n v="0.2"/>
    <n v="104"/>
    <n v="28"/>
    <x v="2"/>
    <x v="0"/>
    <x v="1"/>
    <n v="4.0999999999999996"/>
  </r>
  <r>
    <x v="1748"/>
    <x v="217"/>
    <x v="1261"/>
    <x v="0"/>
    <x v="1"/>
    <x v="1"/>
    <x v="1"/>
    <x v="1"/>
    <x v="5"/>
    <x v="1"/>
    <x v="1"/>
    <n v="18"/>
    <n v="0.2"/>
    <n v="57.6"/>
    <n v="21.6"/>
    <x v="0"/>
    <x v="0"/>
    <x v="0"/>
    <n v="4.4000000000000004"/>
  </r>
  <r>
    <x v="1749"/>
    <x v="258"/>
    <x v="114"/>
    <x v="1"/>
    <x v="8"/>
    <x v="8"/>
    <x v="3"/>
    <x v="7"/>
    <x v="9"/>
    <x v="0"/>
    <x v="1"/>
    <n v="89"/>
    <n v="0.1"/>
    <n v="320.39999999999998"/>
    <n v="100.4"/>
    <x v="0"/>
    <x v="3"/>
    <x v="1"/>
    <n v="4.9000000000000004"/>
  </r>
  <r>
    <x v="1750"/>
    <x v="268"/>
    <x v="1262"/>
    <x v="0"/>
    <x v="4"/>
    <x v="4"/>
    <x v="2"/>
    <x v="3"/>
    <x v="0"/>
    <x v="0"/>
    <x v="4"/>
    <n v="45"/>
    <n v="0.2"/>
    <n v="72"/>
    <n v="20"/>
    <x v="0"/>
    <x v="2"/>
    <x v="1"/>
    <n v="4"/>
  </r>
  <r>
    <x v="1751"/>
    <x v="226"/>
    <x v="803"/>
    <x v="0"/>
    <x v="4"/>
    <x v="4"/>
    <x v="2"/>
    <x v="3"/>
    <x v="1"/>
    <x v="0"/>
    <x v="2"/>
    <n v="45"/>
    <n v="0.15"/>
    <n v="114.75"/>
    <n v="36.75"/>
    <x v="0"/>
    <x v="4"/>
    <x v="0"/>
    <n v="3.7"/>
  </r>
  <r>
    <x v="1752"/>
    <x v="276"/>
    <x v="1263"/>
    <x v="0"/>
    <x v="2"/>
    <x v="2"/>
    <x v="0"/>
    <x v="2"/>
    <x v="0"/>
    <x v="2"/>
    <x v="1"/>
    <n v="85"/>
    <n v="0.05"/>
    <n v="323"/>
    <n v="115"/>
    <x v="0"/>
    <x v="1"/>
    <x v="1"/>
    <n v="4.2"/>
  </r>
  <r>
    <x v="1753"/>
    <x v="173"/>
    <x v="1264"/>
    <x v="1"/>
    <x v="5"/>
    <x v="5"/>
    <x v="3"/>
    <x v="4"/>
    <x v="8"/>
    <x v="2"/>
    <x v="3"/>
    <n v="149"/>
    <n v="0.05"/>
    <n v="707.75"/>
    <n v="232.75"/>
    <x v="0"/>
    <x v="0"/>
    <x v="1"/>
    <n v="3.5"/>
  </r>
  <r>
    <x v="1754"/>
    <x v="98"/>
    <x v="804"/>
    <x v="1"/>
    <x v="6"/>
    <x v="6"/>
    <x v="3"/>
    <x v="5"/>
    <x v="1"/>
    <x v="1"/>
    <x v="0"/>
    <n v="65"/>
    <n v="0.1"/>
    <n v="58.5"/>
    <n v="20.5"/>
    <x v="0"/>
    <x v="3"/>
    <x v="1"/>
    <n v="3.8"/>
  </r>
  <r>
    <x v="1755"/>
    <x v="250"/>
    <x v="1265"/>
    <x v="0"/>
    <x v="8"/>
    <x v="8"/>
    <x v="3"/>
    <x v="7"/>
    <x v="6"/>
    <x v="0"/>
    <x v="1"/>
    <n v="89"/>
    <n v="0.1"/>
    <n v="320.39999999999998"/>
    <n v="100.4"/>
    <x v="0"/>
    <x v="4"/>
    <x v="1"/>
    <n v="3.4"/>
  </r>
  <r>
    <x v="1756"/>
    <x v="357"/>
    <x v="107"/>
    <x v="1"/>
    <x v="7"/>
    <x v="7"/>
    <x v="3"/>
    <x v="6"/>
    <x v="4"/>
    <x v="0"/>
    <x v="1"/>
    <n v="799"/>
    <n v="0"/>
    <n v="3196"/>
    <n v="716"/>
    <x v="0"/>
    <x v="0"/>
    <x v="1"/>
    <n v="4.5"/>
  </r>
  <r>
    <x v="1757"/>
    <x v="20"/>
    <x v="192"/>
    <x v="0"/>
    <x v="11"/>
    <x v="11"/>
    <x v="1"/>
    <x v="10"/>
    <x v="1"/>
    <x v="2"/>
    <x v="3"/>
    <n v="12"/>
    <n v="0.1"/>
    <n v="54"/>
    <n v="24"/>
    <x v="0"/>
    <x v="1"/>
    <x v="1"/>
    <n v="4.7"/>
  </r>
  <r>
    <x v="1758"/>
    <x v="126"/>
    <x v="263"/>
    <x v="0"/>
    <x v="1"/>
    <x v="1"/>
    <x v="1"/>
    <x v="1"/>
    <x v="3"/>
    <x v="1"/>
    <x v="0"/>
    <n v="18"/>
    <n v="0"/>
    <n v="18"/>
    <n v="9"/>
    <x v="2"/>
    <x v="0"/>
    <x v="0"/>
    <n v="2.6"/>
  </r>
  <r>
    <x v="1759"/>
    <x v="8"/>
    <x v="205"/>
    <x v="0"/>
    <x v="9"/>
    <x v="9"/>
    <x v="0"/>
    <x v="8"/>
    <x v="2"/>
    <x v="1"/>
    <x v="0"/>
    <n v="120"/>
    <n v="0"/>
    <n v="120"/>
    <n v="42"/>
    <x v="1"/>
    <x v="1"/>
    <x v="1"/>
    <n v="4.5999999999999996"/>
  </r>
  <r>
    <x v="1760"/>
    <x v="319"/>
    <x v="908"/>
    <x v="0"/>
    <x v="4"/>
    <x v="4"/>
    <x v="2"/>
    <x v="3"/>
    <x v="9"/>
    <x v="1"/>
    <x v="3"/>
    <n v="45"/>
    <n v="0.2"/>
    <n v="180"/>
    <n v="50"/>
    <x v="0"/>
    <x v="2"/>
    <x v="1"/>
    <n v="3.1"/>
  </r>
  <r>
    <x v="1761"/>
    <x v="63"/>
    <x v="129"/>
    <x v="0"/>
    <x v="8"/>
    <x v="8"/>
    <x v="3"/>
    <x v="7"/>
    <x v="7"/>
    <x v="2"/>
    <x v="2"/>
    <n v="89"/>
    <n v="0.05"/>
    <n v="253.65"/>
    <n v="88.65"/>
    <x v="0"/>
    <x v="0"/>
    <x v="1"/>
    <n v="3.2"/>
  </r>
  <r>
    <x v="1762"/>
    <x v="324"/>
    <x v="175"/>
    <x v="0"/>
    <x v="4"/>
    <x v="4"/>
    <x v="2"/>
    <x v="3"/>
    <x v="5"/>
    <x v="2"/>
    <x v="3"/>
    <n v="45"/>
    <n v="0.15"/>
    <n v="191.25"/>
    <n v="61.25"/>
    <x v="0"/>
    <x v="0"/>
    <x v="0"/>
    <n v="4.5"/>
  </r>
  <r>
    <x v="1763"/>
    <x v="209"/>
    <x v="1266"/>
    <x v="1"/>
    <x v="3"/>
    <x v="3"/>
    <x v="0"/>
    <x v="2"/>
    <x v="3"/>
    <x v="2"/>
    <x v="3"/>
    <n v="42"/>
    <n v="0"/>
    <n v="210"/>
    <n v="90"/>
    <x v="0"/>
    <x v="2"/>
    <x v="1"/>
    <n v="4.0999999999999996"/>
  </r>
  <r>
    <x v="1764"/>
    <x v="120"/>
    <x v="1267"/>
    <x v="0"/>
    <x v="6"/>
    <x v="6"/>
    <x v="3"/>
    <x v="5"/>
    <x v="4"/>
    <x v="2"/>
    <x v="0"/>
    <n v="65"/>
    <n v="0.15"/>
    <n v="55.25"/>
    <n v="17.25"/>
    <x v="2"/>
    <x v="4"/>
    <x v="0"/>
    <n v="4.5999999999999996"/>
  </r>
  <r>
    <x v="1765"/>
    <x v="348"/>
    <x v="871"/>
    <x v="0"/>
    <x v="3"/>
    <x v="3"/>
    <x v="0"/>
    <x v="2"/>
    <x v="7"/>
    <x v="1"/>
    <x v="0"/>
    <n v="42"/>
    <n v="0.1"/>
    <n v="37.799999999999997"/>
    <n v="13.8"/>
    <x v="0"/>
    <x v="3"/>
    <x v="1"/>
    <n v="4.0999999999999996"/>
  </r>
  <r>
    <x v="1766"/>
    <x v="235"/>
    <x v="1268"/>
    <x v="0"/>
    <x v="4"/>
    <x v="4"/>
    <x v="2"/>
    <x v="3"/>
    <x v="6"/>
    <x v="0"/>
    <x v="2"/>
    <n v="45"/>
    <n v="0.2"/>
    <n v="108"/>
    <n v="30"/>
    <x v="2"/>
    <x v="2"/>
    <x v="1"/>
    <n v="4.9000000000000004"/>
  </r>
  <r>
    <x v="1767"/>
    <x v="84"/>
    <x v="1269"/>
    <x v="1"/>
    <x v="1"/>
    <x v="1"/>
    <x v="1"/>
    <x v="1"/>
    <x v="2"/>
    <x v="1"/>
    <x v="2"/>
    <n v="18"/>
    <n v="0.2"/>
    <n v="43.2"/>
    <n v="16.2"/>
    <x v="0"/>
    <x v="0"/>
    <x v="0"/>
    <n v="4"/>
  </r>
  <r>
    <x v="1768"/>
    <x v="209"/>
    <x v="1270"/>
    <x v="0"/>
    <x v="9"/>
    <x v="9"/>
    <x v="0"/>
    <x v="8"/>
    <x v="9"/>
    <x v="2"/>
    <x v="2"/>
    <n v="120"/>
    <n v="0.05"/>
    <n v="342"/>
    <n v="108"/>
    <x v="0"/>
    <x v="4"/>
    <x v="0"/>
    <n v="4.3"/>
  </r>
  <r>
    <x v="1769"/>
    <x v="344"/>
    <x v="313"/>
    <x v="0"/>
    <x v="2"/>
    <x v="2"/>
    <x v="0"/>
    <x v="2"/>
    <x v="3"/>
    <x v="0"/>
    <x v="4"/>
    <n v="85"/>
    <n v="0"/>
    <n v="170"/>
    <n v="66"/>
    <x v="3"/>
    <x v="4"/>
    <x v="1"/>
    <n v="4.3"/>
  </r>
  <r>
    <x v="1770"/>
    <x v="185"/>
    <x v="5"/>
    <x v="1"/>
    <x v="1"/>
    <x v="1"/>
    <x v="1"/>
    <x v="1"/>
    <x v="0"/>
    <x v="1"/>
    <x v="2"/>
    <n v="18"/>
    <n v="0.15"/>
    <n v="45.9"/>
    <n v="18.899999999999999"/>
    <x v="0"/>
    <x v="0"/>
    <x v="0"/>
    <n v="3"/>
  </r>
  <r>
    <x v="1771"/>
    <x v="70"/>
    <x v="686"/>
    <x v="1"/>
    <x v="5"/>
    <x v="5"/>
    <x v="3"/>
    <x v="4"/>
    <x v="5"/>
    <x v="0"/>
    <x v="2"/>
    <n v="149"/>
    <n v="0.15"/>
    <n v="379.95"/>
    <n v="94.95"/>
    <x v="0"/>
    <x v="3"/>
    <x v="0"/>
    <n v="2.8"/>
  </r>
  <r>
    <x v="1772"/>
    <x v="47"/>
    <x v="1271"/>
    <x v="0"/>
    <x v="8"/>
    <x v="8"/>
    <x v="3"/>
    <x v="7"/>
    <x v="0"/>
    <x v="2"/>
    <x v="1"/>
    <n v="89"/>
    <n v="0.05"/>
    <n v="338.2"/>
    <n v="118.2"/>
    <x v="0"/>
    <x v="4"/>
    <x v="1"/>
    <n v="2.7"/>
  </r>
  <r>
    <x v="1773"/>
    <x v="273"/>
    <x v="1272"/>
    <x v="0"/>
    <x v="3"/>
    <x v="3"/>
    <x v="0"/>
    <x v="2"/>
    <x v="6"/>
    <x v="1"/>
    <x v="4"/>
    <n v="42"/>
    <n v="0"/>
    <n v="84"/>
    <n v="36"/>
    <x v="0"/>
    <x v="1"/>
    <x v="1"/>
    <n v="4.9000000000000004"/>
  </r>
  <r>
    <x v="1774"/>
    <x v="30"/>
    <x v="80"/>
    <x v="1"/>
    <x v="11"/>
    <x v="11"/>
    <x v="1"/>
    <x v="10"/>
    <x v="9"/>
    <x v="0"/>
    <x v="0"/>
    <n v="12"/>
    <n v="0.15"/>
    <n v="10.199999999999999"/>
    <n v="4.2"/>
    <x v="1"/>
    <x v="2"/>
    <x v="1"/>
    <n v="2.5"/>
  </r>
  <r>
    <x v="1775"/>
    <x v="139"/>
    <x v="1273"/>
    <x v="0"/>
    <x v="10"/>
    <x v="10"/>
    <x v="2"/>
    <x v="9"/>
    <x v="6"/>
    <x v="2"/>
    <x v="4"/>
    <n v="110"/>
    <n v="0.2"/>
    <n v="176"/>
    <n v="40"/>
    <x v="0"/>
    <x v="4"/>
    <x v="1"/>
    <n v="4.7"/>
  </r>
  <r>
    <x v="1776"/>
    <x v="204"/>
    <x v="1053"/>
    <x v="0"/>
    <x v="0"/>
    <x v="0"/>
    <x v="0"/>
    <x v="0"/>
    <x v="1"/>
    <x v="2"/>
    <x v="0"/>
    <n v="190"/>
    <n v="0.2"/>
    <n v="152"/>
    <n v="27"/>
    <x v="0"/>
    <x v="0"/>
    <x v="0"/>
    <n v="3.1"/>
  </r>
  <r>
    <x v="1777"/>
    <x v="110"/>
    <x v="1274"/>
    <x v="0"/>
    <x v="6"/>
    <x v="6"/>
    <x v="3"/>
    <x v="5"/>
    <x v="2"/>
    <x v="0"/>
    <x v="1"/>
    <n v="65"/>
    <n v="0.2"/>
    <n v="208"/>
    <n v="56"/>
    <x v="0"/>
    <x v="3"/>
    <x v="1"/>
    <n v="4.7"/>
  </r>
  <r>
    <x v="1778"/>
    <x v="61"/>
    <x v="1275"/>
    <x v="1"/>
    <x v="4"/>
    <x v="4"/>
    <x v="2"/>
    <x v="3"/>
    <x v="7"/>
    <x v="2"/>
    <x v="1"/>
    <n v="45"/>
    <n v="0.2"/>
    <n v="144"/>
    <n v="40"/>
    <x v="0"/>
    <x v="3"/>
    <x v="1"/>
    <n v="2.7"/>
  </r>
  <r>
    <x v="1779"/>
    <x v="135"/>
    <x v="1221"/>
    <x v="1"/>
    <x v="9"/>
    <x v="9"/>
    <x v="0"/>
    <x v="8"/>
    <x v="4"/>
    <x v="1"/>
    <x v="1"/>
    <n v="120"/>
    <n v="0"/>
    <n v="480"/>
    <n v="168"/>
    <x v="0"/>
    <x v="2"/>
    <x v="1"/>
    <n v="3.6"/>
  </r>
  <r>
    <x v="1780"/>
    <x v="115"/>
    <x v="1276"/>
    <x v="1"/>
    <x v="9"/>
    <x v="9"/>
    <x v="0"/>
    <x v="8"/>
    <x v="3"/>
    <x v="0"/>
    <x v="4"/>
    <n v="120"/>
    <n v="0.05"/>
    <n v="228"/>
    <n v="72"/>
    <x v="2"/>
    <x v="4"/>
    <x v="1"/>
    <n v="3.4"/>
  </r>
  <r>
    <x v="1781"/>
    <x v="281"/>
    <x v="522"/>
    <x v="1"/>
    <x v="6"/>
    <x v="6"/>
    <x v="3"/>
    <x v="5"/>
    <x v="6"/>
    <x v="0"/>
    <x v="4"/>
    <n v="65"/>
    <n v="0.1"/>
    <n v="117"/>
    <n v="41"/>
    <x v="0"/>
    <x v="2"/>
    <x v="1"/>
    <n v="3"/>
  </r>
  <r>
    <x v="1782"/>
    <x v="270"/>
    <x v="98"/>
    <x v="0"/>
    <x v="11"/>
    <x v="11"/>
    <x v="1"/>
    <x v="10"/>
    <x v="9"/>
    <x v="0"/>
    <x v="0"/>
    <n v="12"/>
    <n v="0.15"/>
    <n v="10.199999999999999"/>
    <n v="4.2"/>
    <x v="0"/>
    <x v="3"/>
    <x v="1"/>
    <n v="4.3"/>
  </r>
  <r>
    <x v="1783"/>
    <x v="39"/>
    <x v="1262"/>
    <x v="0"/>
    <x v="3"/>
    <x v="3"/>
    <x v="0"/>
    <x v="2"/>
    <x v="5"/>
    <x v="2"/>
    <x v="4"/>
    <n v="42"/>
    <n v="0.15"/>
    <n v="71.400000000000006"/>
    <n v="23.4"/>
    <x v="0"/>
    <x v="2"/>
    <x v="1"/>
    <n v="3.1"/>
  </r>
  <r>
    <x v="1784"/>
    <x v="57"/>
    <x v="1277"/>
    <x v="0"/>
    <x v="5"/>
    <x v="5"/>
    <x v="3"/>
    <x v="4"/>
    <x v="1"/>
    <x v="1"/>
    <x v="0"/>
    <n v="149"/>
    <n v="0.1"/>
    <n v="134.1"/>
    <n v="39.1"/>
    <x v="0"/>
    <x v="1"/>
    <x v="0"/>
    <n v="4.8"/>
  </r>
  <r>
    <x v="1785"/>
    <x v="117"/>
    <x v="1278"/>
    <x v="1"/>
    <x v="11"/>
    <x v="11"/>
    <x v="1"/>
    <x v="10"/>
    <x v="8"/>
    <x v="0"/>
    <x v="2"/>
    <n v="12"/>
    <n v="0.2"/>
    <n v="28.8"/>
    <n v="10.8"/>
    <x v="0"/>
    <x v="4"/>
    <x v="2"/>
    <n v="2.8"/>
  </r>
  <r>
    <x v="1786"/>
    <x v="184"/>
    <x v="1279"/>
    <x v="0"/>
    <x v="1"/>
    <x v="1"/>
    <x v="1"/>
    <x v="1"/>
    <x v="6"/>
    <x v="1"/>
    <x v="4"/>
    <n v="18"/>
    <n v="0.2"/>
    <n v="28.8"/>
    <n v="10.8"/>
    <x v="0"/>
    <x v="4"/>
    <x v="1"/>
    <n v="2.8"/>
  </r>
  <r>
    <x v="1787"/>
    <x v="184"/>
    <x v="362"/>
    <x v="1"/>
    <x v="9"/>
    <x v="9"/>
    <x v="0"/>
    <x v="8"/>
    <x v="8"/>
    <x v="1"/>
    <x v="3"/>
    <n v="120"/>
    <n v="0.2"/>
    <n v="480"/>
    <n v="90"/>
    <x v="0"/>
    <x v="0"/>
    <x v="1"/>
    <n v="3.2"/>
  </r>
  <r>
    <x v="1788"/>
    <x v="89"/>
    <x v="1280"/>
    <x v="1"/>
    <x v="4"/>
    <x v="4"/>
    <x v="2"/>
    <x v="3"/>
    <x v="0"/>
    <x v="0"/>
    <x v="1"/>
    <n v="45"/>
    <n v="0.05"/>
    <n v="171"/>
    <n v="67"/>
    <x v="0"/>
    <x v="0"/>
    <x v="1"/>
    <n v="3.3"/>
  </r>
  <r>
    <x v="1789"/>
    <x v="200"/>
    <x v="59"/>
    <x v="0"/>
    <x v="3"/>
    <x v="3"/>
    <x v="0"/>
    <x v="2"/>
    <x v="2"/>
    <x v="2"/>
    <x v="2"/>
    <n v="42"/>
    <n v="0.15"/>
    <n v="107.1"/>
    <n v="35.1"/>
    <x v="0"/>
    <x v="3"/>
    <x v="0"/>
    <n v="3.3"/>
  </r>
  <r>
    <x v="1790"/>
    <x v="207"/>
    <x v="152"/>
    <x v="0"/>
    <x v="1"/>
    <x v="1"/>
    <x v="1"/>
    <x v="1"/>
    <x v="5"/>
    <x v="0"/>
    <x v="1"/>
    <n v="18"/>
    <n v="0.05"/>
    <n v="68.400000000000006"/>
    <n v="32.4"/>
    <x v="0"/>
    <x v="3"/>
    <x v="0"/>
    <n v="2.7"/>
  </r>
  <r>
    <x v="1791"/>
    <x v="236"/>
    <x v="1281"/>
    <x v="0"/>
    <x v="0"/>
    <x v="0"/>
    <x v="0"/>
    <x v="0"/>
    <x v="6"/>
    <x v="0"/>
    <x v="2"/>
    <n v="190"/>
    <n v="0.2"/>
    <n v="456"/>
    <n v="81"/>
    <x v="1"/>
    <x v="2"/>
    <x v="1"/>
    <n v="2.9"/>
  </r>
  <r>
    <x v="1792"/>
    <x v="306"/>
    <x v="1282"/>
    <x v="1"/>
    <x v="0"/>
    <x v="0"/>
    <x v="0"/>
    <x v="0"/>
    <x v="0"/>
    <x v="2"/>
    <x v="4"/>
    <n v="190"/>
    <n v="0.1"/>
    <n v="342"/>
    <n v="92"/>
    <x v="0"/>
    <x v="3"/>
    <x v="1"/>
    <n v="3.3"/>
  </r>
  <r>
    <x v="1793"/>
    <x v="253"/>
    <x v="1283"/>
    <x v="0"/>
    <x v="10"/>
    <x v="10"/>
    <x v="2"/>
    <x v="9"/>
    <x v="4"/>
    <x v="2"/>
    <x v="1"/>
    <n v="110"/>
    <n v="0"/>
    <n v="440"/>
    <n v="168"/>
    <x v="2"/>
    <x v="1"/>
    <x v="1"/>
    <n v="2.7"/>
  </r>
  <r>
    <x v="1794"/>
    <x v="189"/>
    <x v="1284"/>
    <x v="0"/>
    <x v="7"/>
    <x v="7"/>
    <x v="3"/>
    <x v="6"/>
    <x v="7"/>
    <x v="2"/>
    <x v="4"/>
    <n v="799"/>
    <n v="0.05"/>
    <n v="1518.1"/>
    <n v="278.10000000000002"/>
    <x v="0"/>
    <x v="1"/>
    <x v="0"/>
    <n v="3.4"/>
  </r>
  <r>
    <x v="1795"/>
    <x v="356"/>
    <x v="1183"/>
    <x v="0"/>
    <x v="0"/>
    <x v="0"/>
    <x v="0"/>
    <x v="0"/>
    <x v="2"/>
    <x v="0"/>
    <x v="2"/>
    <n v="190"/>
    <n v="0.2"/>
    <n v="456"/>
    <n v="81"/>
    <x v="0"/>
    <x v="3"/>
    <x v="1"/>
    <n v="4.2"/>
  </r>
  <r>
    <x v="1796"/>
    <x v="177"/>
    <x v="1285"/>
    <x v="1"/>
    <x v="4"/>
    <x v="4"/>
    <x v="2"/>
    <x v="3"/>
    <x v="6"/>
    <x v="1"/>
    <x v="0"/>
    <n v="45"/>
    <n v="0.2"/>
    <n v="36"/>
    <n v="10"/>
    <x v="0"/>
    <x v="4"/>
    <x v="1"/>
    <n v="3.7"/>
  </r>
  <r>
    <x v="1797"/>
    <x v="163"/>
    <x v="1286"/>
    <x v="0"/>
    <x v="11"/>
    <x v="11"/>
    <x v="1"/>
    <x v="10"/>
    <x v="2"/>
    <x v="1"/>
    <x v="2"/>
    <n v="12"/>
    <n v="0"/>
    <n v="36"/>
    <n v="18"/>
    <x v="0"/>
    <x v="0"/>
    <x v="1"/>
    <n v="2.9"/>
  </r>
  <r>
    <x v="1798"/>
    <x v="6"/>
    <x v="1087"/>
    <x v="0"/>
    <x v="2"/>
    <x v="2"/>
    <x v="0"/>
    <x v="2"/>
    <x v="7"/>
    <x v="1"/>
    <x v="2"/>
    <n v="85"/>
    <n v="0.15"/>
    <n v="216.75"/>
    <n v="60.75"/>
    <x v="0"/>
    <x v="3"/>
    <x v="1"/>
    <n v="2.5"/>
  </r>
  <r>
    <x v="1799"/>
    <x v="146"/>
    <x v="1287"/>
    <x v="0"/>
    <x v="4"/>
    <x v="4"/>
    <x v="2"/>
    <x v="3"/>
    <x v="4"/>
    <x v="2"/>
    <x v="0"/>
    <n v="45"/>
    <n v="0.05"/>
    <n v="42.75"/>
    <n v="16.75"/>
    <x v="0"/>
    <x v="3"/>
    <x v="1"/>
    <n v="4.5999999999999996"/>
  </r>
  <r>
    <x v="1800"/>
    <x v="199"/>
    <x v="611"/>
    <x v="0"/>
    <x v="9"/>
    <x v="9"/>
    <x v="0"/>
    <x v="8"/>
    <x v="3"/>
    <x v="2"/>
    <x v="2"/>
    <n v="120"/>
    <n v="0.2"/>
    <n v="288"/>
    <n v="54"/>
    <x v="0"/>
    <x v="0"/>
    <x v="0"/>
    <n v="3.2"/>
  </r>
  <r>
    <x v="1801"/>
    <x v="73"/>
    <x v="1069"/>
    <x v="0"/>
    <x v="9"/>
    <x v="9"/>
    <x v="0"/>
    <x v="8"/>
    <x v="0"/>
    <x v="1"/>
    <x v="1"/>
    <n v="120"/>
    <n v="0.1"/>
    <n v="432"/>
    <n v="120"/>
    <x v="2"/>
    <x v="2"/>
    <x v="0"/>
    <n v="2.8"/>
  </r>
  <r>
    <x v="1802"/>
    <x v="152"/>
    <x v="1288"/>
    <x v="1"/>
    <x v="9"/>
    <x v="9"/>
    <x v="0"/>
    <x v="8"/>
    <x v="0"/>
    <x v="1"/>
    <x v="1"/>
    <n v="120"/>
    <n v="0"/>
    <n v="480"/>
    <n v="168"/>
    <x v="0"/>
    <x v="1"/>
    <x v="1"/>
    <n v="5"/>
  </r>
  <r>
    <x v="1803"/>
    <x v="45"/>
    <x v="110"/>
    <x v="0"/>
    <x v="7"/>
    <x v="7"/>
    <x v="3"/>
    <x v="6"/>
    <x v="7"/>
    <x v="2"/>
    <x v="2"/>
    <n v="799"/>
    <n v="0.1"/>
    <n v="2157.3000000000002"/>
    <n v="297.3"/>
    <x v="2"/>
    <x v="2"/>
    <x v="0"/>
    <n v="5"/>
  </r>
  <r>
    <x v="1804"/>
    <x v="22"/>
    <x v="164"/>
    <x v="0"/>
    <x v="7"/>
    <x v="7"/>
    <x v="3"/>
    <x v="6"/>
    <x v="7"/>
    <x v="2"/>
    <x v="0"/>
    <n v="799"/>
    <n v="0.2"/>
    <n v="639.20000000000005"/>
    <n v="19.2"/>
    <x v="2"/>
    <x v="1"/>
    <x v="1"/>
    <n v="4.5"/>
  </r>
  <r>
    <x v="1805"/>
    <x v="61"/>
    <x v="1289"/>
    <x v="1"/>
    <x v="10"/>
    <x v="10"/>
    <x v="2"/>
    <x v="9"/>
    <x v="2"/>
    <x v="1"/>
    <x v="1"/>
    <n v="110"/>
    <n v="0.05"/>
    <n v="418"/>
    <n v="146"/>
    <x v="0"/>
    <x v="0"/>
    <x v="0"/>
    <n v="3.8"/>
  </r>
  <r>
    <x v="1806"/>
    <x v="177"/>
    <x v="213"/>
    <x v="0"/>
    <x v="11"/>
    <x v="11"/>
    <x v="1"/>
    <x v="10"/>
    <x v="0"/>
    <x v="2"/>
    <x v="2"/>
    <n v="12"/>
    <n v="0.15"/>
    <n v="30.6"/>
    <n v="12.6"/>
    <x v="0"/>
    <x v="1"/>
    <x v="1"/>
    <n v="3.3"/>
  </r>
  <r>
    <x v="1807"/>
    <x v="330"/>
    <x v="1290"/>
    <x v="1"/>
    <x v="5"/>
    <x v="5"/>
    <x v="3"/>
    <x v="4"/>
    <x v="2"/>
    <x v="1"/>
    <x v="4"/>
    <n v="149"/>
    <n v="0"/>
    <n v="298"/>
    <n v="108"/>
    <x v="0"/>
    <x v="3"/>
    <x v="0"/>
    <n v="5"/>
  </r>
  <r>
    <x v="1808"/>
    <x v="0"/>
    <x v="976"/>
    <x v="0"/>
    <x v="2"/>
    <x v="2"/>
    <x v="0"/>
    <x v="2"/>
    <x v="3"/>
    <x v="2"/>
    <x v="3"/>
    <n v="85"/>
    <n v="0.2"/>
    <n v="340"/>
    <n v="80"/>
    <x v="0"/>
    <x v="0"/>
    <x v="1"/>
    <n v="3.7"/>
  </r>
  <r>
    <x v="1809"/>
    <x v="23"/>
    <x v="1291"/>
    <x v="0"/>
    <x v="1"/>
    <x v="1"/>
    <x v="1"/>
    <x v="1"/>
    <x v="1"/>
    <x v="0"/>
    <x v="0"/>
    <n v="18"/>
    <n v="0.05"/>
    <n v="17.100000000000001"/>
    <n v="8.1"/>
    <x v="0"/>
    <x v="1"/>
    <x v="0"/>
    <n v="4"/>
  </r>
  <r>
    <x v="1810"/>
    <x v="0"/>
    <x v="1292"/>
    <x v="0"/>
    <x v="4"/>
    <x v="4"/>
    <x v="2"/>
    <x v="3"/>
    <x v="3"/>
    <x v="0"/>
    <x v="3"/>
    <n v="45"/>
    <n v="0.1"/>
    <n v="202.5"/>
    <n v="72.5"/>
    <x v="0"/>
    <x v="0"/>
    <x v="1"/>
    <n v="5"/>
  </r>
  <r>
    <x v="1811"/>
    <x v="210"/>
    <x v="673"/>
    <x v="0"/>
    <x v="4"/>
    <x v="4"/>
    <x v="2"/>
    <x v="3"/>
    <x v="6"/>
    <x v="0"/>
    <x v="1"/>
    <n v="45"/>
    <n v="0"/>
    <n v="180"/>
    <n v="76"/>
    <x v="0"/>
    <x v="0"/>
    <x v="1"/>
    <n v="2.6"/>
  </r>
  <r>
    <x v="1812"/>
    <x v="158"/>
    <x v="1293"/>
    <x v="1"/>
    <x v="7"/>
    <x v="7"/>
    <x v="3"/>
    <x v="6"/>
    <x v="1"/>
    <x v="0"/>
    <x v="4"/>
    <n v="799"/>
    <n v="0.1"/>
    <n v="1438.2"/>
    <n v="198.2"/>
    <x v="0"/>
    <x v="4"/>
    <x v="1"/>
    <n v="3.4"/>
  </r>
  <r>
    <x v="1813"/>
    <x v="250"/>
    <x v="1294"/>
    <x v="0"/>
    <x v="7"/>
    <x v="7"/>
    <x v="3"/>
    <x v="6"/>
    <x v="3"/>
    <x v="1"/>
    <x v="0"/>
    <n v="799"/>
    <n v="0.15"/>
    <n v="679.15"/>
    <n v="59.15"/>
    <x v="0"/>
    <x v="4"/>
    <x v="0"/>
    <n v="4.8"/>
  </r>
  <r>
    <x v="1814"/>
    <x v="247"/>
    <x v="383"/>
    <x v="1"/>
    <x v="3"/>
    <x v="3"/>
    <x v="0"/>
    <x v="2"/>
    <x v="7"/>
    <x v="2"/>
    <x v="1"/>
    <n v="42"/>
    <n v="0.15"/>
    <n v="142.80000000000001"/>
    <n v="46.8"/>
    <x v="0"/>
    <x v="3"/>
    <x v="2"/>
    <n v="3.3"/>
  </r>
  <r>
    <x v="1815"/>
    <x v="158"/>
    <x v="1174"/>
    <x v="0"/>
    <x v="9"/>
    <x v="9"/>
    <x v="0"/>
    <x v="8"/>
    <x v="8"/>
    <x v="1"/>
    <x v="2"/>
    <n v="120"/>
    <n v="0.2"/>
    <n v="288"/>
    <n v="54"/>
    <x v="0"/>
    <x v="4"/>
    <x v="1"/>
    <n v="4.8"/>
  </r>
  <r>
    <x v="1816"/>
    <x v="337"/>
    <x v="1295"/>
    <x v="0"/>
    <x v="4"/>
    <x v="4"/>
    <x v="2"/>
    <x v="3"/>
    <x v="4"/>
    <x v="0"/>
    <x v="1"/>
    <n v="45"/>
    <n v="0.1"/>
    <n v="162"/>
    <n v="58"/>
    <x v="0"/>
    <x v="2"/>
    <x v="1"/>
    <n v="3.3"/>
  </r>
  <r>
    <x v="1817"/>
    <x v="18"/>
    <x v="70"/>
    <x v="1"/>
    <x v="2"/>
    <x v="2"/>
    <x v="0"/>
    <x v="2"/>
    <x v="3"/>
    <x v="0"/>
    <x v="0"/>
    <n v="85"/>
    <n v="0"/>
    <n v="85"/>
    <n v="33"/>
    <x v="3"/>
    <x v="3"/>
    <x v="1"/>
    <n v="4.3"/>
  </r>
  <r>
    <x v="1818"/>
    <x v="238"/>
    <x v="1296"/>
    <x v="1"/>
    <x v="0"/>
    <x v="0"/>
    <x v="0"/>
    <x v="0"/>
    <x v="1"/>
    <x v="0"/>
    <x v="2"/>
    <n v="190"/>
    <n v="0.1"/>
    <n v="513"/>
    <n v="138"/>
    <x v="0"/>
    <x v="3"/>
    <x v="1"/>
    <n v="2.9"/>
  </r>
  <r>
    <x v="1819"/>
    <x v="248"/>
    <x v="1297"/>
    <x v="0"/>
    <x v="1"/>
    <x v="1"/>
    <x v="1"/>
    <x v="1"/>
    <x v="4"/>
    <x v="0"/>
    <x v="1"/>
    <n v="18"/>
    <n v="0.15"/>
    <n v="61.2"/>
    <n v="25.2"/>
    <x v="0"/>
    <x v="1"/>
    <x v="1"/>
    <n v="3"/>
  </r>
  <r>
    <x v="1820"/>
    <x v="265"/>
    <x v="122"/>
    <x v="1"/>
    <x v="9"/>
    <x v="9"/>
    <x v="0"/>
    <x v="8"/>
    <x v="8"/>
    <x v="1"/>
    <x v="1"/>
    <n v="120"/>
    <n v="0.05"/>
    <n v="456"/>
    <n v="144"/>
    <x v="0"/>
    <x v="2"/>
    <x v="1"/>
    <n v="3.2"/>
  </r>
  <r>
    <x v="1821"/>
    <x v="265"/>
    <x v="211"/>
    <x v="1"/>
    <x v="0"/>
    <x v="0"/>
    <x v="0"/>
    <x v="0"/>
    <x v="8"/>
    <x v="1"/>
    <x v="2"/>
    <n v="190"/>
    <n v="0.2"/>
    <n v="456"/>
    <n v="81"/>
    <x v="0"/>
    <x v="3"/>
    <x v="1"/>
    <n v="4.9000000000000004"/>
  </r>
  <r>
    <x v="1822"/>
    <x v="244"/>
    <x v="1298"/>
    <x v="1"/>
    <x v="11"/>
    <x v="11"/>
    <x v="1"/>
    <x v="10"/>
    <x v="9"/>
    <x v="0"/>
    <x v="2"/>
    <n v="12"/>
    <n v="0.1"/>
    <n v="32.4"/>
    <n v="14.4"/>
    <x v="0"/>
    <x v="0"/>
    <x v="1"/>
    <n v="4"/>
  </r>
  <r>
    <x v="1823"/>
    <x v="315"/>
    <x v="1299"/>
    <x v="1"/>
    <x v="0"/>
    <x v="0"/>
    <x v="0"/>
    <x v="0"/>
    <x v="3"/>
    <x v="0"/>
    <x v="1"/>
    <n v="190"/>
    <n v="0.15"/>
    <n v="646"/>
    <n v="146"/>
    <x v="0"/>
    <x v="0"/>
    <x v="0"/>
    <n v="4"/>
  </r>
  <r>
    <x v="1824"/>
    <x v="159"/>
    <x v="1300"/>
    <x v="1"/>
    <x v="4"/>
    <x v="4"/>
    <x v="2"/>
    <x v="3"/>
    <x v="3"/>
    <x v="0"/>
    <x v="2"/>
    <n v="45"/>
    <n v="0.2"/>
    <n v="108"/>
    <n v="30"/>
    <x v="0"/>
    <x v="2"/>
    <x v="1"/>
    <n v="4.5999999999999996"/>
  </r>
  <r>
    <x v="1825"/>
    <x v="262"/>
    <x v="1301"/>
    <x v="0"/>
    <x v="5"/>
    <x v="5"/>
    <x v="3"/>
    <x v="4"/>
    <x v="5"/>
    <x v="1"/>
    <x v="2"/>
    <n v="149"/>
    <n v="0.05"/>
    <n v="424.65"/>
    <n v="139.65"/>
    <x v="0"/>
    <x v="4"/>
    <x v="2"/>
    <n v="3.7"/>
  </r>
  <r>
    <x v="1826"/>
    <x v="172"/>
    <x v="582"/>
    <x v="0"/>
    <x v="2"/>
    <x v="2"/>
    <x v="0"/>
    <x v="2"/>
    <x v="8"/>
    <x v="0"/>
    <x v="1"/>
    <n v="85"/>
    <n v="0.2"/>
    <n v="272"/>
    <n v="64"/>
    <x v="0"/>
    <x v="4"/>
    <x v="1"/>
    <n v="2.5"/>
  </r>
  <r>
    <x v="1827"/>
    <x v="309"/>
    <x v="1302"/>
    <x v="0"/>
    <x v="2"/>
    <x v="2"/>
    <x v="0"/>
    <x v="2"/>
    <x v="7"/>
    <x v="1"/>
    <x v="4"/>
    <n v="85"/>
    <n v="0.2"/>
    <n v="136"/>
    <n v="32"/>
    <x v="0"/>
    <x v="3"/>
    <x v="0"/>
    <n v="3.9"/>
  </r>
  <r>
    <x v="1828"/>
    <x v="204"/>
    <x v="861"/>
    <x v="1"/>
    <x v="3"/>
    <x v="3"/>
    <x v="0"/>
    <x v="2"/>
    <x v="6"/>
    <x v="2"/>
    <x v="2"/>
    <n v="42"/>
    <n v="0"/>
    <n v="126"/>
    <n v="54"/>
    <x v="0"/>
    <x v="4"/>
    <x v="0"/>
    <n v="3.9"/>
  </r>
  <r>
    <x v="1829"/>
    <x v="273"/>
    <x v="1264"/>
    <x v="0"/>
    <x v="7"/>
    <x v="7"/>
    <x v="3"/>
    <x v="6"/>
    <x v="1"/>
    <x v="2"/>
    <x v="4"/>
    <n v="799"/>
    <n v="0.05"/>
    <n v="1518.1"/>
    <n v="278.10000000000002"/>
    <x v="0"/>
    <x v="0"/>
    <x v="0"/>
    <n v="4.4000000000000004"/>
  </r>
  <r>
    <x v="1830"/>
    <x v="267"/>
    <x v="774"/>
    <x v="1"/>
    <x v="4"/>
    <x v="4"/>
    <x v="2"/>
    <x v="3"/>
    <x v="4"/>
    <x v="0"/>
    <x v="3"/>
    <n v="45"/>
    <n v="0.2"/>
    <n v="180"/>
    <n v="50"/>
    <x v="0"/>
    <x v="2"/>
    <x v="1"/>
    <n v="3.2"/>
  </r>
  <r>
    <x v="1831"/>
    <x v="165"/>
    <x v="124"/>
    <x v="1"/>
    <x v="3"/>
    <x v="3"/>
    <x v="0"/>
    <x v="2"/>
    <x v="5"/>
    <x v="2"/>
    <x v="2"/>
    <n v="42"/>
    <n v="0.05"/>
    <n v="119.7"/>
    <n v="47.7"/>
    <x v="0"/>
    <x v="1"/>
    <x v="2"/>
    <n v="3.4"/>
  </r>
  <r>
    <x v="1832"/>
    <x v="330"/>
    <x v="491"/>
    <x v="0"/>
    <x v="6"/>
    <x v="6"/>
    <x v="3"/>
    <x v="5"/>
    <x v="8"/>
    <x v="2"/>
    <x v="2"/>
    <n v="65"/>
    <n v="0.1"/>
    <n v="175.5"/>
    <n v="61.5"/>
    <x v="0"/>
    <x v="4"/>
    <x v="1"/>
    <n v="3"/>
  </r>
  <r>
    <x v="1833"/>
    <x v="175"/>
    <x v="1303"/>
    <x v="0"/>
    <x v="3"/>
    <x v="3"/>
    <x v="0"/>
    <x v="2"/>
    <x v="5"/>
    <x v="2"/>
    <x v="0"/>
    <n v="42"/>
    <n v="0.1"/>
    <n v="37.799999999999997"/>
    <n v="13.8"/>
    <x v="0"/>
    <x v="0"/>
    <x v="0"/>
    <n v="3.3"/>
  </r>
  <r>
    <x v="1834"/>
    <x v="124"/>
    <x v="887"/>
    <x v="0"/>
    <x v="11"/>
    <x v="11"/>
    <x v="1"/>
    <x v="10"/>
    <x v="5"/>
    <x v="2"/>
    <x v="2"/>
    <n v="12"/>
    <n v="0.2"/>
    <n v="28.8"/>
    <n v="10.8"/>
    <x v="0"/>
    <x v="3"/>
    <x v="0"/>
    <n v="3.6"/>
  </r>
  <r>
    <x v="1835"/>
    <x v="331"/>
    <x v="1057"/>
    <x v="1"/>
    <x v="10"/>
    <x v="10"/>
    <x v="2"/>
    <x v="9"/>
    <x v="8"/>
    <x v="1"/>
    <x v="0"/>
    <n v="110"/>
    <n v="0.15"/>
    <n v="93.5"/>
    <n v="25.5"/>
    <x v="0"/>
    <x v="3"/>
    <x v="1"/>
    <n v="3.9"/>
  </r>
  <r>
    <x v="1836"/>
    <x v="139"/>
    <x v="437"/>
    <x v="0"/>
    <x v="10"/>
    <x v="10"/>
    <x v="2"/>
    <x v="9"/>
    <x v="5"/>
    <x v="1"/>
    <x v="3"/>
    <n v="110"/>
    <n v="0"/>
    <n v="550"/>
    <n v="210"/>
    <x v="0"/>
    <x v="2"/>
    <x v="1"/>
    <n v="4"/>
  </r>
  <r>
    <x v="1837"/>
    <x v="243"/>
    <x v="1089"/>
    <x v="0"/>
    <x v="6"/>
    <x v="6"/>
    <x v="3"/>
    <x v="5"/>
    <x v="7"/>
    <x v="0"/>
    <x v="0"/>
    <n v="65"/>
    <n v="0.1"/>
    <n v="58.5"/>
    <n v="20.5"/>
    <x v="0"/>
    <x v="1"/>
    <x v="1"/>
    <n v="5"/>
  </r>
  <r>
    <x v="1838"/>
    <x v="323"/>
    <x v="1304"/>
    <x v="0"/>
    <x v="11"/>
    <x v="11"/>
    <x v="1"/>
    <x v="10"/>
    <x v="6"/>
    <x v="1"/>
    <x v="4"/>
    <n v="12"/>
    <n v="0.1"/>
    <n v="21.6"/>
    <n v="9.6"/>
    <x v="1"/>
    <x v="4"/>
    <x v="0"/>
    <n v="4.2"/>
  </r>
  <r>
    <x v="1839"/>
    <x v="329"/>
    <x v="1305"/>
    <x v="0"/>
    <x v="8"/>
    <x v="8"/>
    <x v="3"/>
    <x v="7"/>
    <x v="8"/>
    <x v="1"/>
    <x v="3"/>
    <n v="89"/>
    <n v="0"/>
    <n v="445"/>
    <n v="170"/>
    <x v="0"/>
    <x v="0"/>
    <x v="1"/>
    <n v="2.6"/>
  </r>
  <r>
    <x v="1840"/>
    <x v="218"/>
    <x v="886"/>
    <x v="0"/>
    <x v="6"/>
    <x v="6"/>
    <x v="3"/>
    <x v="5"/>
    <x v="5"/>
    <x v="0"/>
    <x v="3"/>
    <n v="65"/>
    <n v="0.2"/>
    <n v="260"/>
    <n v="70"/>
    <x v="0"/>
    <x v="0"/>
    <x v="0"/>
    <n v="3.2"/>
  </r>
  <r>
    <x v="1841"/>
    <x v="119"/>
    <x v="904"/>
    <x v="0"/>
    <x v="3"/>
    <x v="3"/>
    <x v="0"/>
    <x v="2"/>
    <x v="4"/>
    <x v="2"/>
    <x v="0"/>
    <n v="42"/>
    <n v="0"/>
    <n v="42"/>
    <n v="18"/>
    <x v="0"/>
    <x v="1"/>
    <x v="1"/>
    <n v="4.5999999999999996"/>
  </r>
  <r>
    <x v="1842"/>
    <x v="179"/>
    <x v="1306"/>
    <x v="0"/>
    <x v="3"/>
    <x v="3"/>
    <x v="0"/>
    <x v="2"/>
    <x v="3"/>
    <x v="2"/>
    <x v="0"/>
    <n v="42"/>
    <n v="0.15"/>
    <n v="35.700000000000003"/>
    <n v="11.7"/>
    <x v="2"/>
    <x v="3"/>
    <x v="2"/>
    <n v="3.3"/>
  </r>
  <r>
    <x v="1843"/>
    <x v="297"/>
    <x v="1036"/>
    <x v="1"/>
    <x v="1"/>
    <x v="1"/>
    <x v="1"/>
    <x v="1"/>
    <x v="5"/>
    <x v="0"/>
    <x v="4"/>
    <n v="18"/>
    <n v="0.15"/>
    <n v="30.6"/>
    <n v="12.6"/>
    <x v="0"/>
    <x v="0"/>
    <x v="0"/>
    <n v="3.5"/>
  </r>
  <r>
    <x v="1844"/>
    <x v="87"/>
    <x v="676"/>
    <x v="1"/>
    <x v="10"/>
    <x v="10"/>
    <x v="2"/>
    <x v="9"/>
    <x v="0"/>
    <x v="2"/>
    <x v="2"/>
    <n v="110"/>
    <n v="0.05"/>
    <n v="313.5"/>
    <n v="109.5"/>
    <x v="1"/>
    <x v="1"/>
    <x v="1"/>
    <n v="3"/>
  </r>
  <r>
    <x v="1845"/>
    <x v="51"/>
    <x v="1307"/>
    <x v="1"/>
    <x v="4"/>
    <x v="4"/>
    <x v="2"/>
    <x v="3"/>
    <x v="6"/>
    <x v="2"/>
    <x v="2"/>
    <n v="45"/>
    <n v="0.05"/>
    <n v="128.25"/>
    <n v="50.25"/>
    <x v="0"/>
    <x v="0"/>
    <x v="2"/>
    <n v="2.9"/>
  </r>
  <r>
    <x v="1846"/>
    <x v="198"/>
    <x v="677"/>
    <x v="0"/>
    <x v="2"/>
    <x v="2"/>
    <x v="0"/>
    <x v="2"/>
    <x v="9"/>
    <x v="1"/>
    <x v="2"/>
    <n v="85"/>
    <n v="0.05"/>
    <n v="242.25"/>
    <n v="86.25"/>
    <x v="0"/>
    <x v="1"/>
    <x v="1"/>
    <n v="5"/>
  </r>
  <r>
    <x v="1847"/>
    <x v="231"/>
    <x v="893"/>
    <x v="0"/>
    <x v="0"/>
    <x v="0"/>
    <x v="0"/>
    <x v="0"/>
    <x v="1"/>
    <x v="2"/>
    <x v="3"/>
    <n v="190"/>
    <n v="0.15"/>
    <n v="807.5"/>
    <n v="182.5"/>
    <x v="2"/>
    <x v="4"/>
    <x v="0"/>
    <n v="4.8"/>
  </r>
  <r>
    <x v="1848"/>
    <x v="333"/>
    <x v="161"/>
    <x v="0"/>
    <x v="1"/>
    <x v="1"/>
    <x v="1"/>
    <x v="1"/>
    <x v="9"/>
    <x v="0"/>
    <x v="2"/>
    <n v="18"/>
    <n v="0.15"/>
    <n v="45.9"/>
    <n v="18.899999999999999"/>
    <x v="3"/>
    <x v="2"/>
    <x v="1"/>
    <n v="4.5999999999999996"/>
  </r>
  <r>
    <x v="1849"/>
    <x v="102"/>
    <x v="1308"/>
    <x v="0"/>
    <x v="0"/>
    <x v="0"/>
    <x v="0"/>
    <x v="0"/>
    <x v="8"/>
    <x v="0"/>
    <x v="2"/>
    <n v="190"/>
    <n v="0.1"/>
    <n v="513"/>
    <n v="138"/>
    <x v="0"/>
    <x v="0"/>
    <x v="1"/>
    <n v="3.4"/>
  </r>
  <r>
    <x v="1850"/>
    <x v="257"/>
    <x v="206"/>
    <x v="0"/>
    <x v="9"/>
    <x v="9"/>
    <x v="0"/>
    <x v="8"/>
    <x v="1"/>
    <x v="2"/>
    <x v="0"/>
    <n v="120"/>
    <n v="0.1"/>
    <n v="108"/>
    <n v="30"/>
    <x v="0"/>
    <x v="3"/>
    <x v="0"/>
    <n v="2.6"/>
  </r>
  <r>
    <x v="1851"/>
    <x v="306"/>
    <x v="1309"/>
    <x v="0"/>
    <x v="4"/>
    <x v="4"/>
    <x v="2"/>
    <x v="3"/>
    <x v="4"/>
    <x v="2"/>
    <x v="2"/>
    <n v="45"/>
    <n v="0.1"/>
    <n v="121.5"/>
    <n v="43.5"/>
    <x v="0"/>
    <x v="3"/>
    <x v="1"/>
    <n v="2.8"/>
  </r>
  <r>
    <x v="1852"/>
    <x v="64"/>
    <x v="761"/>
    <x v="1"/>
    <x v="9"/>
    <x v="9"/>
    <x v="0"/>
    <x v="8"/>
    <x v="6"/>
    <x v="0"/>
    <x v="0"/>
    <n v="120"/>
    <n v="0.05"/>
    <n v="114"/>
    <n v="36"/>
    <x v="2"/>
    <x v="3"/>
    <x v="0"/>
    <n v="3.9"/>
  </r>
  <r>
    <x v="1853"/>
    <x v="195"/>
    <x v="1310"/>
    <x v="0"/>
    <x v="4"/>
    <x v="4"/>
    <x v="2"/>
    <x v="3"/>
    <x v="5"/>
    <x v="2"/>
    <x v="0"/>
    <n v="45"/>
    <n v="0.15"/>
    <n v="38.25"/>
    <n v="12.25"/>
    <x v="0"/>
    <x v="1"/>
    <x v="1"/>
    <n v="5"/>
  </r>
  <r>
    <x v="1854"/>
    <x v="95"/>
    <x v="1311"/>
    <x v="0"/>
    <x v="6"/>
    <x v="6"/>
    <x v="3"/>
    <x v="5"/>
    <x v="3"/>
    <x v="2"/>
    <x v="0"/>
    <n v="65"/>
    <n v="0.2"/>
    <n v="52"/>
    <n v="14"/>
    <x v="0"/>
    <x v="2"/>
    <x v="1"/>
    <n v="3.8"/>
  </r>
  <r>
    <x v="1855"/>
    <x v="181"/>
    <x v="746"/>
    <x v="1"/>
    <x v="5"/>
    <x v="5"/>
    <x v="3"/>
    <x v="4"/>
    <x v="5"/>
    <x v="2"/>
    <x v="4"/>
    <n v="149"/>
    <n v="0.15"/>
    <n v="253.3"/>
    <n v="63.3"/>
    <x v="2"/>
    <x v="4"/>
    <x v="1"/>
    <n v="3.2"/>
  </r>
  <r>
    <x v="1856"/>
    <x v="196"/>
    <x v="1043"/>
    <x v="1"/>
    <x v="7"/>
    <x v="7"/>
    <x v="3"/>
    <x v="6"/>
    <x v="3"/>
    <x v="1"/>
    <x v="1"/>
    <n v="799"/>
    <n v="0.15"/>
    <n v="2716.6"/>
    <n v="236.6"/>
    <x v="0"/>
    <x v="2"/>
    <x v="0"/>
    <n v="3.4"/>
  </r>
  <r>
    <x v="1857"/>
    <x v="260"/>
    <x v="726"/>
    <x v="0"/>
    <x v="2"/>
    <x v="2"/>
    <x v="0"/>
    <x v="2"/>
    <x v="8"/>
    <x v="2"/>
    <x v="1"/>
    <n v="85"/>
    <n v="0.2"/>
    <n v="272"/>
    <n v="64"/>
    <x v="0"/>
    <x v="1"/>
    <x v="1"/>
    <n v="5"/>
  </r>
  <r>
    <x v="1858"/>
    <x v="142"/>
    <x v="1312"/>
    <x v="1"/>
    <x v="1"/>
    <x v="1"/>
    <x v="1"/>
    <x v="1"/>
    <x v="1"/>
    <x v="1"/>
    <x v="0"/>
    <n v="18"/>
    <n v="0.15"/>
    <n v="15.3"/>
    <n v="6.3"/>
    <x v="0"/>
    <x v="1"/>
    <x v="1"/>
    <n v="2.6"/>
  </r>
  <r>
    <x v="1859"/>
    <x v="306"/>
    <x v="1313"/>
    <x v="1"/>
    <x v="10"/>
    <x v="10"/>
    <x v="2"/>
    <x v="9"/>
    <x v="5"/>
    <x v="0"/>
    <x v="2"/>
    <n v="110"/>
    <n v="0.15"/>
    <n v="280.5"/>
    <n v="76.5"/>
    <x v="0"/>
    <x v="2"/>
    <x v="2"/>
    <n v="3.8"/>
  </r>
  <r>
    <x v="1860"/>
    <x v="94"/>
    <x v="1314"/>
    <x v="0"/>
    <x v="6"/>
    <x v="6"/>
    <x v="3"/>
    <x v="5"/>
    <x v="3"/>
    <x v="0"/>
    <x v="1"/>
    <n v="65"/>
    <n v="0.15"/>
    <n v="221"/>
    <n v="69"/>
    <x v="0"/>
    <x v="0"/>
    <x v="1"/>
    <n v="4.4000000000000004"/>
  </r>
  <r>
    <x v="1861"/>
    <x v="314"/>
    <x v="1315"/>
    <x v="1"/>
    <x v="5"/>
    <x v="5"/>
    <x v="3"/>
    <x v="4"/>
    <x v="6"/>
    <x v="2"/>
    <x v="1"/>
    <n v="149"/>
    <n v="0.15"/>
    <n v="506.6"/>
    <n v="126.6"/>
    <x v="0"/>
    <x v="3"/>
    <x v="1"/>
    <n v="2.6"/>
  </r>
  <r>
    <x v="1862"/>
    <x v="252"/>
    <x v="1017"/>
    <x v="1"/>
    <x v="1"/>
    <x v="1"/>
    <x v="1"/>
    <x v="1"/>
    <x v="9"/>
    <x v="0"/>
    <x v="2"/>
    <n v="18"/>
    <n v="0.15"/>
    <n v="45.9"/>
    <n v="18.899999999999999"/>
    <x v="2"/>
    <x v="2"/>
    <x v="1"/>
    <n v="3.7"/>
  </r>
  <r>
    <x v="1863"/>
    <x v="180"/>
    <x v="1316"/>
    <x v="0"/>
    <x v="10"/>
    <x v="10"/>
    <x v="2"/>
    <x v="9"/>
    <x v="1"/>
    <x v="2"/>
    <x v="3"/>
    <n v="110"/>
    <n v="0.1"/>
    <n v="495"/>
    <n v="155"/>
    <x v="1"/>
    <x v="3"/>
    <x v="1"/>
    <n v="4.0999999999999996"/>
  </r>
  <r>
    <x v="1864"/>
    <x v="297"/>
    <x v="1317"/>
    <x v="0"/>
    <x v="10"/>
    <x v="10"/>
    <x v="2"/>
    <x v="9"/>
    <x v="2"/>
    <x v="0"/>
    <x v="4"/>
    <n v="110"/>
    <n v="0.2"/>
    <n v="176"/>
    <n v="40"/>
    <x v="0"/>
    <x v="0"/>
    <x v="0"/>
    <n v="4.5999999999999996"/>
  </r>
  <r>
    <x v="1865"/>
    <x v="30"/>
    <x v="981"/>
    <x v="1"/>
    <x v="8"/>
    <x v="8"/>
    <x v="3"/>
    <x v="7"/>
    <x v="3"/>
    <x v="1"/>
    <x v="2"/>
    <n v="89"/>
    <n v="0.05"/>
    <n v="253.65"/>
    <n v="88.65"/>
    <x v="0"/>
    <x v="1"/>
    <x v="2"/>
    <n v="4.2"/>
  </r>
  <r>
    <x v="1866"/>
    <x v="202"/>
    <x v="1034"/>
    <x v="1"/>
    <x v="11"/>
    <x v="11"/>
    <x v="1"/>
    <x v="10"/>
    <x v="1"/>
    <x v="0"/>
    <x v="4"/>
    <n v="12"/>
    <n v="0.05"/>
    <n v="22.8"/>
    <n v="10.8"/>
    <x v="0"/>
    <x v="1"/>
    <x v="1"/>
    <n v="3"/>
  </r>
  <r>
    <x v="1867"/>
    <x v="160"/>
    <x v="1184"/>
    <x v="1"/>
    <x v="5"/>
    <x v="5"/>
    <x v="3"/>
    <x v="4"/>
    <x v="0"/>
    <x v="2"/>
    <x v="1"/>
    <n v="149"/>
    <n v="0.15"/>
    <n v="506.6"/>
    <n v="126.6"/>
    <x v="0"/>
    <x v="2"/>
    <x v="1"/>
    <n v="3.2"/>
  </r>
  <r>
    <x v="1868"/>
    <x v="324"/>
    <x v="1318"/>
    <x v="0"/>
    <x v="6"/>
    <x v="6"/>
    <x v="3"/>
    <x v="5"/>
    <x v="2"/>
    <x v="2"/>
    <x v="2"/>
    <n v="65"/>
    <n v="0.1"/>
    <n v="175.5"/>
    <n v="61.5"/>
    <x v="0"/>
    <x v="3"/>
    <x v="1"/>
    <n v="3.9"/>
  </r>
  <r>
    <x v="1869"/>
    <x v="224"/>
    <x v="1319"/>
    <x v="0"/>
    <x v="0"/>
    <x v="0"/>
    <x v="0"/>
    <x v="0"/>
    <x v="2"/>
    <x v="1"/>
    <x v="4"/>
    <n v="190"/>
    <n v="0.15"/>
    <n v="323"/>
    <n v="73"/>
    <x v="1"/>
    <x v="3"/>
    <x v="1"/>
    <n v="2.5"/>
  </r>
  <r>
    <x v="1870"/>
    <x v="18"/>
    <x v="939"/>
    <x v="0"/>
    <x v="9"/>
    <x v="9"/>
    <x v="0"/>
    <x v="8"/>
    <x v="2"/>
    <x v="2"/>
    <x v="4"/>
    <n v="120"/>
    <n v="0.2"/>
    <n v="192"/>
    <n v="36"/>
    <x v="0"/>
    <x v="2"/>
    <x v="1"/>
    <n v="3.9"/>
  </r>
  <r>
    <x v="1871"/>
    <x v="145"/>
    <x v="1320"/>
    <x v="1"/>
    <x v="10"/>
    <x v="10"/>
    <x v="2"/>
    <x v="9"/>
    <x v="7"/>
    <x v="0"/>
    <x v="3"/>
    <n v="110"/>
    <n v="0.15"/>
    <n v="467.5"/>
    <n v="127.5"/>
    <x v="0"/>
    <x v="4"/>
    <x v="1"/>
    <n v="3.9"/>
  </r>
  <r>
    <x v="1872"/>
    <x v="135"/>
    <x v="1247"/>
    <x v="0"/>
    <x v="1"/>
    <x v="1"/>
    <x v="1"/>
    <x v="1"/>
    <x v="2"/>
    <x v="0"/>
    <x v="3"/>
    <n v="18"/>
    <n v="0.05"/>
    <n v="85.5"/>
    <n v="40.5"/>
    <x v="0"/>
    <x v="0"/>
    <x v="1"/>
    <n v="4.3"/>
  </r>
  <r>
    <x v="1873"/>
    <x v="268"/>
    <x v="1321"/>
    <x v="1"/>
    <x v="2"/>
    <x v="2"/>
    <x v="0"/>
    <x v="2"/>
    <x v="1"/>
    <x v="1"/>
    <x v="4"/>
    <n v="85"/>
    <n v="0"/>
    <n v="170"/>
    <n v="66"/>
    <x v="2"/>
    <x v="4"/>
    <x v="1"/>
    <n v="2.8"/>
  </r>
  <r>
    <x v="1874"/>
    <x v="78"/>
    <x v="1322"/>
    <x v="1"/>
    <x v="0"/>
    <x v="0"/>
    <x v="0"/>
    <x v="0"/>
    <x v="6"/>
    <x v="0"/>
    <x v="3"/>
    <n v="190"/>
    <n v="0.15"/>
    <n v="807.5"/>
    <n v="182.5"/>
    <x v="0"/>
    <x v="1"/>
    <x v="2"/>
    <n v="4.7"/>
  </r>
  <r>
    <x v="1875"/>
    <x v="309"/>
    <x v="1323"/>
    <x v="1"/>
    <x v="0"/>
    <x v="0"/>
    <x v="0"/>
    <x v="0"/>
    <x v="5"/>
    <x v="1"/>
    <x v="0"/>
    <n v="190"/>
    <n v="0.15"/>
    <n v="161.5"/>
    <n v="36.5"/>
    <x v="0"/>
    <x v="0"/>
    <x v="0"/>
    <n v="3.5"/>
  </r>
  <r>
    <x v="1876"/>
    <x v="213"/>
    <x v="1324"/>
    <x v="0"/>
    <x v="10"/>
    <x v="10"/>
    <x v="2"/>
    <x v="9"/>
    <x v="2"/>
    <x v="0"/>
    <x v="1"/>
    <n v="110"/>
    <n v="0.15"/>
    <n v="374"/>
    <n v="102"/>
    <x v="2"/>
    <x v="0"/>
    <x v="0"/>
    <n v="4"/>
  </r>
  <r>
    <x v="1877"/>
    <x v="304"/>
    <x v="1325"/>
    <x v="1"/>
    <x v="7"/>
    <x v="7"/>
    <x v="3"/>
    <x v="6"/>
    <x v="6"/>
    <x v="0"/>
    <x v="3"/>
    <n v="799"/>
    <n v="0.1"/>
    <n v="3595.5"/>
    <n v="495.5"/>
    <x v="0"/>
    <x v="1"/>
    <x v="1"/>
    <n v="3.9"/>
  </r>
  <r>
    <x v="1878"/>
    <x v="18"/>
    <x v="1182"/>
    <x v="0"/>
    <x v="5"/>
    <x v="5"/>
    <x v="3"/>
    <x v="4"/>
    <x v="9"/>
    <x v="2"/>
    <x v="3"/>
    <n v="149"/>
    <n v="0.05"/>
    <n v="707.75"/>
    <n v="232.75"/>
    <x v="0"/>
    <x v="0"/>
    <x v="1"/>
    <n v="3.2"/>
  </r>
  <r>
    <x v="1879"/>
    <x v="144"/>
    <x v="1317"/>
    <x v="0"/>
    <x v="11"/>
    <x v="11"/>
    <x v="1"/>
    <x v="10"/>
    <x v="0"/>
    <x v="2"/>
    <x v="3"/>
    <n v="12"/>
    <n v="0.2"/>
    <n v="48"/>
    <n v="18"/>
    <x v="0"/>
    <x v="2"/>
    <x v="0"/>
    <n v="4.8"/>
  </r>
  <r>
    <x v="1880"/>
    <x v="0"/>
    <x v="1326"/>
    <x v="1"/>
    <x v="1"/>
    <x v="1"/>
    <x v="1"/>
    <x v="1"/>
    <x v="1"/>
    <x v="2"/>
    <x v="1"/>
    <n v="18"/>
    <n v="0.05"/>
    <n v="68.400000000000006"/>
    <n v="32.4"/>
    <x v="0"/>
    <x v="0"/>
    <x v="1"/>
    <n v="4.2"/>
  </r>
  <r>
    <x v="1881"/>
    <x v="326"/>
    <x v="1327"/>
    <x v="0"/>
    <x v="4"/>
    <x v="4"/>
    <x v="2"/>
    <x v="3"/>
    <x v="3"/>
    <x v="0"/>
    <x v="4"/>
    <n v="45"/>
    <n v="0.1"/>
    <n v="81"/>
    <n v="29"/>
    <x v="0"/>
    <x v="4"/>
    <x v="2"/>
    <n v="3.5"/>
  </r>
  <r>
    <x v="1882"/>
    <x v="202"/>
    <x v="1328"/>
    <x v="0"/>
    <x v="11"/>
    <x v="11"/>
    <x v="1"/>
    <x v="10"/>
    <x v="4"/>
    <x v="2"/>
    <x v="2"/>
    <n v="12"/>
    <n v="0.1"/>
    <n v="32.4"/>
    <n v="14.4"/>
    <x v="0"/>
    <x v="1"/>
    <x v="0"/>
    <n v="3"/>
  </r>
  <r>
    <x v="1883"/>
    <x v="229"/>
    <x v="1329"/>
    <x v="0"/>
    <x v="5"/>
    <x v="5"/>
    <x v="3"/>
    <x v="4"/>
    <x v="9"/>
    <x v="2"/>
    <x v="2"/>
    <n v="149"/>
    <n v="0.2"/>
    <n v="357.6"/>
    <n v="72.599999999999994"/>
    <x v="0"/>
    <x v="1"/>
    <x v="0"/>
    <n v="3.4"/>
  </r>
  <r>
    <x v="1884"/>
    <x v="38"/>
    <x v="1239"/>
    <x v="0"/>
    <x v="9"/>
    <x v="9"/>
    <x v="0"/>
    <x v="8"/>
    <x v="9"/>
    <x v="2"/>
    <x v="3"/>
    <n v="120"/>
    <n v="0"/>
    <n v="600"/>
    <n v="210"/>
    <x v="0"/>
    <x v="1"/>
    <x v="1"/>
    <n v="3.9"/>
  </r>
  <r>
    <x v="1885"/>
    <x v="244"/>
    <x v="1330"/>
    <x v="0"/>
    <x v="5"/>
    <x v="5"/>
    <x v="3"/>
    <x v="4"/>
    <x v="8"/>
    <x v="2"/>
    <x v="3"/>
    <n v="149"/>
    <n v="0.1"/>
    <n v="670.5"/>
    <n v="195.5"/>
    <x v="1"/>
    <x v="1"/>
    <x v="1"/>
    <n v="4.5"/>
  </r>
  <r>
    <x v="1886"/>
    <x v="38"/>
    <x v="410"/>
    <x v="0"/>
    <x v="11"/>
    <x v="11"/>
    <x v="1"/>
    <x v="10"/>
    <x v="3"/>
    <x v="0"/>
    <x v="0"/>
    <n v="12"/>
    <n v="0.1"/>
    <n v="10.8"/>
    <n v="4.8"/>
    <x v="0"/>
    <x v="4"/>
    <x v="0"/>
    <n v="4.9000000000000004"/>
  </r>
  <r>
    <x v="1887"/>
    <x v="118"/>
    <x v="1331"/>
    <x v="0"/>
    <x v="5"/>
    <x v="5"/>
    <x v="3"/>
    <x v="4"/>
    <x v="5"/>
    <x v="1"/>
    <x v="0"/>
    <n v="149"/>
    <n v="0"/>
    <n v="149"/>
    <n v="54"/>
    <x v="0"/>
    <x v="0"/>
    <x v="1"/>
    <n v="3"/>
  </r>
  <r>
    <x v="1888"/>
    <x v="242"/>
    <x v="1332"/>
    <x v="1"/>
    <x v="10"/>
    <x v="10"/>
    <x v="2"/>
    <x v="9"/>
    <x v="4"/>
    <x v="2"/>
    <x v="3"/>
    <n v="110"/>
    <n v="0.05"/>
    <n v="522.5"/>
    <n v="182.5"/>
    <x v="0"/>
    <x v="2"/>
    <x v="0"/>
    <n v="4.3"/>
  </r>
  <r>
    <x v="1889"/>
    <x v="296"/>
    <x v="1333"/>
    <x v="0"/>
    <x v="4"/>
    <x v="4"/>
    <x v="2"/>
    <x v="3"/>
    <x v="6"/>
    <x v="0"/>
    <x v="2"/>
    <n v="45"/>
    <n v="0.1"/>
    <n v="121.5"/>
    <n v="43.5"/>
    <x v="0"/>
    <x v="1"/>
    <x v="1"/>
    <n v="2.6"/>
  </r>
  <r>
    <x v="1890"/>
    <x v="352"/>
    <x v="768"/>
    <x v="0"/>
    <x v="9"/>
    <x v="9"/>
    <x v="0"/>
    <x v="8"/>
    <x v="8"/>
    <x v="2"/>
    <x v="0"/>
    <n v="120"/>
    <n v="0.1"/>
    <n v="108"/>
    <n v="30"/>
    <x v="2"/>
    <x v="1"/>
    <x v="1"/>
    <n v="4.2"/>
  </r>
  <r>
    <x v="1891"/>
    <x v="331"/>
    <x v="578"/>
    <x v="1"/>
    <x v="4"/>
    <x v="4"/>
    <x v="2"/>
    <x v="3"/>
    <x v="0"/>
    <x v="1"/>
    <x v="2"/>
    <n v="45"/>
    <n v="0.15"/>
    <n v="114.75"/>
    <n v="36.75"/>
    <x v="0"/>
    <x v="3"/>
    <x v="1"/>
    <n v="4.8"/>
  </r>
  <r>
    <x v="1892"/>
    <x v="162"/>
    <x v="1334"/>
    <x v="0"/>
    <x v="7"/>
    <x v="7"/>
    <x v="3"/>
    <x v="6"/>
    <x v="5"/>
    <x v="2"/>
    <x v="3"/>
    <n v="799"/>
    <n v="0.2"/>
    <n v="3196"/>
    <n v="96"/>
    <x v="0"/>
    <x v="1"/>
    <x v="1"/>
    <n v="3.3"/>
  </r>
  <r>
    <x v="1893"/>
    <x v="257"/>
    <x v="307"/>
    <x v="1"/>
    <x v="3"/>
    <x v="3"/>
    <x v="0"/>
    <x v="2"/>
    <x v="4"/>
    <x v="1"/>
    <x v="1"/>
    <n v="42"/>
    <n v="0"/>
    <n v="168"/>
    <n v="72"/>
    <x v="0"/>
    <x v="2"/>
    <x v="1"/>
    <n v="3.4"/>
  </r>
  <r>
    <x v="1894"/>
    <x v="46"/>
    <x v="1335"/>
    <x v="1"/>
    <x v="8"/>
    <x v="8"/>
    <x v="3"/>
    <x v="7"/>
    <x v="4"/>
    <x v="1"/>
    <x v="1"/>
    <n v="89"/>
    <n v="0.2"/>
    <n v="284.8"/>
    <n v="64.8"/>
    <x v="0"/>
    <x v="4"/>
    <x v="0"/>
    <n v="3.5"/>
  </r>
  <r>
    <x v="1895"/>
    <x v="83"/>
    <x v="1336"/>
    <x v="1"/>
    <x v="10"/>
    <x v="10"/>
    <x v="2"/>
    <x v="9"/>
    <x v="1"/>
    <x v="1"/>
    <x v="4"/>
    <n v="110"/>
    <n v="0"/>
    <n v="220"/>
    <n v="84"/>
    <x v="0"/>
    <x v="4"/>
    <x v="1"/>
    <n v="4.3"/>
  </r>
  <r>
    <x v="1896"/>
    <x v="316"/>
    <x v="1018"/>
    <x v="0"/>
    <x v="9"/>
    <x v="9"/>
    <x v="0"/>
    <x v="8"/>
    <x v="3"/>
    <x v="2"/>
    <x v="0"/>
    <n v="120"/>
    <n v="0.2"/>
    <n v="96"/>
    <n v="18"/>
    <x v="2"/>
    <x v="0"/>
    <x v="1"/>
    <n v="3"/>
  </r>
  <r>
    <x v="1897"/>
    <x v="269"/>
    <x v="1337"/>
    <x v="0"/>
    <x v="2"/>
    <x v="2"/>
    <x v="0"/>
    <x v="2"/>
    <x v="1"/>
    <x v="2"/>
    <x v="4"/>
    <n v="85"/>
    <n v="0.05"/>
    <n v="161.5"/>
    <n v="57.5"/>
    <x v="0"/>
    <x v="4"/>
    <x v="1"/>
    <n v="2.9"/>
  </r>
  <r>
    <x v="1898"/>
    <x v="296"/>
    <x v="1338"/>
    <x v="0"/>
    <x v="6"/>
    <x v="6"/>
    <x v="3"/>
    <x v="5"/>
    <x v="5"/>
    <x v="1"/>
    <x v="0"/>
    <n v="65"/>
    <n v="0.15"/>
    <n v="55.25"/>
    <n v="17.25"/>
    <x v="0"/>
    <x v="4"/>
    <x v="1"/>
    <n v="3.1"/>
  </r>
  <r>
    <x v="1899"/>
    <x v="173"/>
    <x v="1339"/>
    <x v="1"/>
    <x v="3"/>
    <x v="3"/>
    <x v="0"/>
    <x v="2"/>
    <x v="5"/>
    <x v="2"/>
    <x v="0"/>
    <n v="42"/>
    <n v="0.05"/>
    <n v="39.9"/>
    <n v="15.9"/>
    <x v="2"/>
    <x v="2"/>
    <x v="0"/>
    <n v="4.3"/>
  </r>
  <r>
    <x v="1900"/>
    <x v="277"/>
    <x v="416"/>
    <x v="0"/>
    <x v="2"/>
    <x v="2"/>
    <x v="0"/>
    <x v="2"/>
    <x v="8"/>
    <x v="2"/>
    <x v="4"/>
    <n v="85"/>
    <n v="0.15"/>
    <n v="144.5"/>
    <n v="40.5"/>
    <x v="0"/>
    <x v="4"/>
    <x v="1"/>
    <n v="3.8"/>
  </r>
  <r>
    <x v="1901"/>
    <x v="77"/>
    <x v="959"/>
    <x v="0"/>
    <x v="2"/>
    <x v="2"/>
    <x v="0"/>
    <x v="2"/>
    <x v="5"/>
    <x v="2"/>
    <x v="0"/>
    <n v="85"/>
    <n v="0.2"/>
    <n v="68"/>
    <n v="16"/>
    <x v="0"/>
    <x v="0"/>
    <x v="1"/>
    <n v="3.8"/>
  </r>
  <r>
    <x v="1902"/>
    <x v="27"/>
    <x v="1340"/>
    <x v="0"/>
    <x v="10"/>
    <x v="10"/>
    <x v="2"/>
    <x v="9"/>
    <x v="7"/>
    <x v="1"/>
    <x v="1"/>
    <n v="110"/>
    <n v="0.05"/>
    <n v="418"/>
    <n v="146"/>
    <x v="0"/>
    <x v="1"/>
    <x v="1"/>
    <n v="4.7"/>
  </r>
  <r>
    <x v="1903"/>
    <x v="239"/>
    <x v="1189"/>
    <x v="1"/>
    <x v="6"/>
    <x v="6"/>
    <x v="3"/>
    <x v="5"/>
    <x v="5"/>
    <x v="1"/>
    <x v="0"/>
    <n v="65"/>
    <n v="0.1"/>
    <n v="58.5"/>
    <n v="20.5"/>
    <x v="0"/>
    <x v="0"/>
    <x v="0"/>
    <n v="4.4000000000000004"/>
  </r>
  <r>
    <x v="1904"/>
    <x v="274"/>
    <x v="643"/>
    <x v="0"/>
    <x v="7"/>
    <x v="7"/>
    <x v="3"/>
    <x v="6"/>
    <x v="8"/>
    <x v="1"/>
    <x v="2"/>
    <n v="799"/>
    <n v="0.15"/>
    <n v="2037.45"/>
    <n v="177.45"/>
    <x v="0"/>
    <x v="4"/>
    <x v="0"/>
    <n v="4.0999999999999996"/>
  </r>
  <r>
    <x v="1905"/>
    <x v="283"/>
    <x v="1341"/>
    <x v="0"/>
    <x v="4"/>
    <x v="4"/>
    <x v="2"/>
    <x v="3"/>
    <x v="2"/>
    <x v="0"/>
    <x v="1"/>
    <n v="45"/>
    <n v="0.05"/>
    <n v="171"/>
    <n v="67"/>
    <x v="3"/>
    <x v="0"/>
    <x v="0"/>
    <n v="3.1"/>
  </r>
  <r>
    <x v="1906"/>
    <x v="51"/>
    <x v="1342"/>
    <x v="0"/>
    <x v="11"/>
    <x v="11"/>
    <x v="1"/>
    <x v="10"/>
    <x v="4"/>
    <x v="0"/>
    <x v="2"/>
    <n v="12"/>
    <n v="0"/>
    <n v="36"/>
    <n v="18"/>
    <x v="1"/>
    <x v="3"/>
    <x v="0"/>
    <n v="4.4000000000000004"/>
  </r>
  <r>
    <x v="1907"/>
    <x v="210"/>
    <x v="1343"/>
    <x v="1"/>
    <x v="2"/>
    <x v="2"/>
    <x v="0"/>
    <x v="2"/>
    <x v="7"/>
    <x v="2"/>
    <x v="0"/>
    <n v="85"/>
    <n v="0.05"/>
    <n v="80.75"/>
    <n v="28.75"/>
    <x v="0"/>
    <x v="4"/>
    <x v="0"/>
    <n v="2.9"/>
  </r>
  <r>
    <x v="1908"/>
    <x v="350"/>
    <x v="304"/>
    <x v="0"/>
    <x v="7"/>
    <x v="7"/>
    <x v="3"/>
    <x v="6"/>
    <x v="3"/>
    <x v="0"/>
    <x v="2"/>
    <n v="799"/>
    <n v="0"/>
    <n v="2397"/>
    <n v="537"/>
    <x v="3"/>
    <x v="3"/>
    <x v="1"/>
    <n v="4.7"/>
  </r>
  <r>
    <x v="1909"/>
    <x v="311"/>
    <x v="1344"/>
    <x v="1"/>
    <x v="7"/>
    <x v="7"/>
    <x v="3"/>
    <x v="6"/>
    <x v="8"/>
    <x v="2"/>
    <x v="2"/>
    <n v="799"/>
    <n v="0.05"/>
    <n v="2277.15"/>
    <n v="417.15"/>
    <x v="2"/>
    <x v="1"/>
    <x v="1"/>
    <n v="3.6"/>
  </r>
  <r>
    <x v="1910"/>
    <x v="242"/>
    <x v="997"/>
    <x v="0"/>
    <x v="7"/>
    <x v="7"/>
    <x v="3"/>
    <x v="6"/>
    <x v="2"/>
    <x v="2"/>
    <x v="3"/>
    <n v="799"/>
    <n v="0.15"/>
    <n v="3395.75"/>
    <n v="295.75"/>
    <x v="0"/>
    <x v="4"/>
    <x v="1"/>
    <n v="3.3"/>
  </r>
  <r>
    <x v="1911"/>
    <x v="97"/>
    <x v="1345"/>
    <x v="0"/>
    <x v="5"/>
    <x v="5"/>
    <x v="3"/>
    <x v="4"/>
    <x v="3"/>
    <x v="1"/>
    <x v="1"/>
    <n v="149"/>
    <n v="0.05"/>
    <n v="566.20000000000005"/>
    <n v="186.2"/>
    <x v="0"/>
    <x v="1"/>
    <x v="1"/>
    <n v="3.7"/>
  </r>
  <r>
    <x v="1912"/>
    <x v="325"/>
    <x v="1346"/>
    <x v="0"/>
    <x v="0"/>
    <x v="0"/>
    <x v="0"/>
    <x v="0"/>
    <x v="4"/>
    <x v="1"/>
    <x v="3"/>
    <n v="190"/>
    <n v="0.05"/>
    <n v="902.5"/>
    <n v="277.5"/>
    <x v="0"/>
    <x v="0"/>
    <x v="0"/>
    <n v="4.9000000000000004"/>
  </r>
  <r>
    <x v="1913"/>
    <x v="360"/>
    <x v="104"/>
    <x v="0"/>
    <x v="9"/>
    <x v="9"/>
    <x v="0"/>
    <x v="8"/>
    <x v="3"/>
    <x v="1"/>
    <x v="4"/>
    <n v="120"/>
    <n v="0"/>
    <n v="240"/>
    <n v="84"/>
    <x v="2"/>
    <x v="1"/>
    <x v="1"/>
    <n v="5"/>
  </r>
  <r>
    <x v="1914"/>
    <x v="357"/>
    <x v="673"/>
    <x v="0"/>
    <x v="5"/>
    <x v="5"/>
    <x v="3"/>
    <x v="4"/>
    <x v="8"/>
    <x v="1"/>
    <x v="2"/>
    <n v="149"/>
    <n v="0.1"/>
    <n v="402.3"/>
    <n v="117.3"/>
    <x v="0"/>
    <x v="0"/>
    <x v="0"/>
    <n v="3.7"/>
  </r>
  <r>
    <x v="1915"/>
    <x v="207"/>
    <x v="1105"/>
    <x v="1"/>
    <x v="8"/>
    <x v="8"/>
    <x v="3"/>
    <x v="7"/>
    <x v="5"/>
    <x v="2"/>
    <x v="4"/>
    <n v="89"/>
    <n v="0.05"/>
    <n v="169.1"/>
    <n v="59.1"/>
    <x v="0"/>
    <x v="3"/>
    <x v="0"/>
    <n v="4.5999999999999996"/>
  </r>
  <r>
    <x v="1916"/>
    <x v="47"/>
    <x v="1347"/>
    <x v="0"/>
    <x v="8"/>
    <x v="8"/>
    <x v="3"/>
    <x v="7"/>
    <x v="8"/>
    <x v="1"/>
    <x v="2"/>
    <n v="89"/>
    <n v="0.1"/>
    <n v="240.3"/>
    <n v="75.3"/>
    <x v="0"/>
    <x v="1"/>
    <x v="1"/>
    <n v="3.4"/>
  </r>
  <r>
    <x v="1917"/>
    <x v="364"/>
    <x v="395"/>
    <x v="1"/>
    <x v="2"/>
    <x v="2"/>
    <x v="0"/>
    <x v="2"/>
    <x v="3"/>
    <x v="1"/>
    <x v="4"/>
    <n v="85"/>
    <n v="0.2"/>
    <n v="136"/>
    <n v="32"/>
    <x v="0"/>
    <x v="2"/>
    <x v="1"/>
    <n v="4.4000000000000004"/>
  </r>
  <r>
    <x v="1918"/>
    <x v="303"/>
    <x v="416"/>
    <x v="1"/>
    <x v="4"/>
    <x v="4"/>
    <x v="2"/>
    <x v="3"/>
    <x v="3"/>
    <x v="0"/>
    <x v="0"/>
    <n v="45"/>
    <n v="0.2"/>
    <n v="36"/>
    <n v="10"/>
    <x v="0"/>
    <x v="1"/>
    <x v="1"/>
    <n v="3"/>
  </r>
  <r>
    <x v="1919"/>
    <x v="66"/>
    <x v="1348"/>
    <x v="1"/>
    <x v="8"/>
    <x v="8"/>
    <x v="3"/>
    <x v="7"/>
    <x v="6"/>
    <x v="2"/>
    <x v="1"/>
    <n v="89"/>
    <n v="0.05"/>
    <n v="338.2"/>
    <n v="118.2"/>
    <x v="0"/>
    <x v="2"/>
    <x v="1"/>
    <n v="4.2"/>
  </r>
  <r>
    <x v="1920"/>
    <x v="291"/>
    <x v="1083"/>
    <x v="1"/>
    <x v="11"/>
    <x v="11"/>
    <x v="1"/>
    <x v="10"/>
    <x v="8"/>
    <x v="0"/>
    <x v="1"/>
    <n v="12"/>
    <n v="0.2"/>
    <n v="38.4"/>
    <n v="14.4"/>
    <x v="0"/>
    <x v="0"/>
    <x v="0"/>
    <n v="2.7"/>
  </r>
  <r>
    <x v="1921"/>
    <x v="201"/>
    <x v="1349"/>
    <x v="0"/>
    <x v="8"/>
    <x v="8"/>
    <x v="3"/>
    <x v="7"/>
    <x v="8"/>
    <x v="2"/>
    <x v="4"/>
    <n v="89"/>
    <n v="0.1"/>
    <n v="160.19999999999999"/>
    <n v="50.2"/>
    <x v="0"/>
    <x v="3"/>
    <x v="1"/>
    <n v="3.6"/>
  </r>
  <r>
    <x v="1922"/>
    <x v="221"/>
    <x v="1350"/>
    <x v="1"/>
    <x v="4"/>
    <x v="4"/>
    <x v="2"/>
    <x v="3"/>
    <x v="7"/>
    <x v="2"/>
    <x v="2"/>
    <n v="45"/>
    <n v="0.2"/>
    <n v="108"/>
    <n v="30"/>
    <x v="0"/>
    <x v="1"/>
    <x v="0"/>
    <n v="3.5"/>
  </r>
  <r>
    <x v="1923"/>
    <x v="6"/>
    <x v="591"/>
    <x v="0"/>
    <x v="7"/>
    <x v="7"/>
    <x v="3"/>
    <x v="6"/>
    <x v="6"/>
    <x v="2"/>
    <x v="4"/>
    <n v="799"/>
    <n v="0"/>
    <n v="1598"/>
    <n v="358"/>
    <x v="0"/>
    <x v="3"/>
    <x v="1"/>
    <n v="4.5999999999999996"/>
  </r>
  <r>
    <x v="1924"/>
    <x v="125"/>
    <x v="1351"/>
    <x v="1"/>
    <x v="8"/>
    <x v="8"/>
    <x v="3"/>
    <x v="7"/>
    <x v="1"/>
    <x v="2"/>
    <x v="0"/>
    <n v="89"/>
    <n v="0.1"/>
    <n v="80.099999999999994"/>
    <n v="25.1"/>
    <x v="1"/>
    <x v="1"/>
    <x v="0"/>
    <n v="3.8"/>
  </r>
  <r>
    <x v="1925"/>
    <x v="356"/>
    <x v="1352"/>
    <x v="0"/>
    <x v="7"/>
    <x v="7"/>
    <x v="3"/>
    <x v="6"/>
    <x v="2"/>
    <x v="0"/>
    <x v="0"/>
    <n v="799"/>
    <n v="0"/>
    <n v="799"/>
    <n v="179"/>
    <x v="0"/>
    <x v="4"/>
    <x v="1"/>
    <n v="5"/>
  </r>
  <r>
    <x v="1926"/>
    <x v="142"/>
    <x v="1353"/>
    <x v="1"/>
    <x v="2"/>
    <x v="2"/>
    <x v="0"/>
    <x v="2"/>
    <x v="3"/>
    <x v="2"/>
    <x v="4"/>
    <n v="85"/>
    <n v="0.2"/>
    <n v="136"/>
    <n v="32"/>
    <x v="3"/>
    <x v="2"/>
    <x v="1"/>
    <n v="3.5"/>
  </r>
  <r>
    <x v="1927"/>
    <x v="79"/>
    <x v="235"/>
    <x v="0"/>
    <x v="8"/>
    <x v="8"/>
    <x v="3"/>
    <x v="7"/>
    <x v="2"/>
    <x v="2"/>
    <x v="0"/>
    <n v="89"/>
    <n v="0"/>
    <n v="89"/>
    <n v="34"/>
    <x v="0"/>
    <x v="3"/>
    <x v="1"/>
    <n v="4.5999999999999996"/>
  </r>
  <r>
    <x v="1928"/>
    <x v="46"/>
    <x v="810"/>
    <x v="0"/>
    <x v="8"/>
    <x v="8"/>
    <x v="3"/>
    <x v="7"/>
    <x v="0"/>
    <x v="1"/>
    <x v="2"/>
    <n v="89"/>
    <n v="0"/>
    <n v="267"/>
    <n v="102"/>
    <x v="0"/>
    <x v="2"/>
    <x v="1"/>
    <n v="3.9"/>
  </r>
  <r>
    <x v="1929"/>
    <x v="191"/>
    <x v="1122"/>
    <x v="0"/>
    <x v="11"/>
    <x v="11"/>
    <x v="1"/>
    <x v="10"/>
    <x v="7"/>
    <x v="2"/>
    <x v="1"/>
    <n v="12"/>
    <n v="0.15"/>
    <n v="40.799999999999997"/>
    <n v="16.8"/>
    <x v="0"/>
    <x v="0"/>
    <x v="1"/>
    <n v="3.2"/>
  </r>
  <r>
    <x v="1930"/>
    <x v="344"/>
    <x v="511"/>
    <x v="1"/>
    <x v="4"/>
    <x v="4"/>
    <x v="2"/>
    <x v="3"/>
    <x v="7"/>
    <x v="1"/>
    <x v="4"/>
    <n v="45"/>
    <n v="0.2"/>
    <n v="72"/>
    <n v="20"/>
    <x v="0"/>
    <x v="1"/>
    <x v="1"/>
    <n v="4.5"/>
  </r>
  <r>
    <x v="1931"/>
    <x v="208"/>
    <x v="1354"/>
    <x v="0"/>
    <x v="5"/>
    <x v="5"/>
    <x v="3"/>
    <x v="4"/>
    <x v="2"/>
    <x v="2"/>
    <x v="0"/>
    <n v="149"/>
    <n v="0.15"/>
    <n v="126.65"/>
    <n v="31.65"/>
    <x v="0"/>
    <x v="3"/>
    <x v="0"/>
    <n v="4.4000000000000004"/>
  </r>
  <r>
    <x v="1932"/>
    <x v="277"/>
    <x v="73"/>
    <x v="0"/>
    <x v="10"/>
    <x v="10"/>
    <x v="2"/>
    <x v="9"/>
    <x v="4"/>
    <x v="1"/>
    <x v="0"/>
    <n v="110"/>
    <n v="0.1"/>
    <n v="99"/>
    <n v="31"/>
    <x v="0"/>
    <x v="2"/>
    <x v="2"/>
    <n v="3.9"/>
  </r>
  <r>
    <x v="1933"/>
    <x v="360"/>
    <x v="1355"/>
    <x v="1"/>
    <x v="2"/>
    <x v="2"/>
    <x v="0"/>
    <x v="2"/>
    <x v="3"/>
    <x v="2"/>
    <x v="3"/>
    <n v="85"/>
    <n v="0.1"/>
    <n v="382.5"/>
    <n v="122.5"/>
    <x v="0"/>
    <x v="1"/>
    <x v="1"/>
    <n v="4"/>
  </r>
  <r>
    <x v="1934"/>
    <x v="37"/>
    <x v="1356"/>
    <x v="0"/>
    <x v="6"/>
    <x v="6"/>
    <x v="3"/>
    <x v="5"/>
    <x v="4"/>
    <x v="2"/>
    <x v="4"/>
    <n v="65"/>
    <n v="0.2"/>
    <n v="104"/>
    <n v="28"/>
    <x v="0"/>
    <x v="1"/>
    <x v="0"/>
    <n v="3.8"/>
  </r>
  <r>
    <x v="1935"/>
    <x v="114"/>
    <x v="718"/>
    <x v="1"/>
    <x v="6"/>
    <x v="6"/>
    <x v="3"/>
    <x v="5"/>
    <x v="3"/>
    <x v="0"/>
    <x v="0"/>
    <n v="65"/>
    <n v="0.15"/>
    <n v="55.25"/>
    <n v="17.25"/>
    <x v="0"/>
    <x v="4"/>
    <x v="0"/>
    <n v="3.1"/>
  </r>
  <r>
    <x v="1936"/>
    <x v="337"/>
    <x v="1016"/>
    <x v="0"/>
    <x v="2"/>
    <x v="2"/>
    <x v="0"/>
    <x v="2"/>
    <x v="5"/>
    <x v="2"/>
    <x v="4"/>
    <n v="85"/>
    <n v="0.1"/>
    <n v="153"/>
    <n v="49"/>
    <x v="1"/>
    <x v="4"/>
    <x v="1"/>
    <n v="4.5999999999999996"/>
  </r>
  <r>
    <x v="1937"/>
    <x v="188"/>
    <x v="1357"/>
    <x v="0"/>
    <x v="3"/>
    <x v="3"/>
    <x v="0"/>
    <x v="2"/>
    <x v="8"/>
    <x v="0"/>
    <x v="4"/>
    <n v="42"/>
    <n v="0.15"/>
    <n v="71.400000000000006"/>
    <n v="23.4"/>
    <x v="0"/>
    <x v="2"/>
    <x v="1"/>
    <n v="4.2"/>
  </r>
  <r>
    <x v="1938"/>
    <x v="31"/>
    <x v="892"/>
    <x v="0"/>
    <x v="5"/>
    <x v="5"/>
    <x v="3"/>
    <x v="4"/>
    <x v="2"/>
    <x v="1"/>
    <x v="0"/>
    <n v="149"/>
    <n v="0.1"/>
    <n v="134.1"/>
    <n v="39.1"/>
    <x v="0"/>
    <x v="0"/>
    <x v="0"/>
    <n v="3"/>
  </r>
  <r>
    <x v="1939"/>
    <x v="213"/>
    <x v="440"/>
    <x v="1"/>
    <x v="1"/>
    <x v="1"/>
    <x v="1"/>
    <x v="1"/>
    <x v="7"/>
    <x v="1"/>
    <x v="1"/>
    <n v="18"/>
    <n v="0"/>
    <n v="72"/>
    <n v="36"/>
    <x v="0"/>
    <x v="3"/>
    <x v="1"/>
    <n v="3.7"/>
  </r>
  <r>
    <x v="1940"/>
    <x v="316"/>
    <x v="1351"/>
    <x v="0"/>
    <x v="1"/>
    <x v="1"/>
    <x v="1"/>
    <x v="1"/>
    <x v="8"/>
    <x v="2"/>
    <x v="0"/>
    <n v="18"/>
    <n v="0"/>
    <n v="18"/>
    <n v="9"/>
    <x v="0"/>
    <x v="2"/>
    <x v="1"/>
    <n v="2.9"/>
  </r>
  <r>
    <x v="1941"/>
    <x v="71"/>
    <x v="643"/>
    <x v="0"/>
    <x v="6"/>
    <x v="6"/>
    <x v="3"/>
    <x v="5"/>
    <x v="4"/>
    <x v="2"/>
    <x v="2"/>
    <n v="65"/>
    <n v="0.1"/>
    <n v="175.5"/>
    <n v="61.5"/>
    <x v="1"/>
    <x v="2"/>
    <x v="2"/>
    <n v="2.8"/>
  </r>
  <r>
    <x v="1942"/>
    <x v="233"/>
    <x v="36"/>
    <x v="0"/>
    <x v="5"/>
    <x v="5"/>
    <x v="3"/>
    <x v="4"/>
    <x v="0"/>
    <x v="2"/>
    <x v="1"/>
    <n v="149"/>
    <n v="0.15"/>
    <n v="506.6"/>
    <n v="126.6"/>
    <x v="0"/>
    <x v="3"/>
    <x v="1"/>
    <n v="4.5"/>
  </r>
  <r>
    <x v="1943"/>
    <x v="351"/>
    <x v="812"/>
    <x v="0"/>
    <x v="7"/>
    <x v="7"/>
    <x v="3"/>
    <x v="6"/>
    <x v="2"/>
    <x v="1"/>
    <x v="1"/>
    <n v="799"/>
    <n v="0.05"/>
    <n v="3036.2"/>
    <n v="556.20000000000005"/>
    <x v="0"/>
    <x v="1"/>
    <x v="1"/>
    <n v="3.3"/>
  </r>
  <r>
    <x v="1944"/>
    <x v="338"/>
    <x v="283"/>
    <x v="0"/>
    <x v="1"/>
    <x v="1"/>
    <x v="1"/>
    <x v="1"/>
    <x v="0"/>
    <x v="1"/>
    <x v="2"/>
    <n v="18"/>
    <n v="0.1"/>
    <n v="48.6"/>
    <n v="21.6"/>
    <x v="0"/>
    <x v="4"/>
    <x v="2"/>
    <n v="3.1"/>
  </r>
  <r>
    <x v="1945"/>
    <x v="236"/>
    <x v="1304"/>
    <x v="0"/>
    <x v="2"/>
    <x v="2"/>
    <x v="0"/>
    <x v="2"/>
    <x v="8"/>
    <x v="2"/>
    <x v="2"/>
    <n v="85"/>
    <n v="0"/>
    <n v="255"/>
    <n v="99"/>
    <x v="1"/>
    <x v="4"/>
    <x v="1"/>
    <n v="3.3"/>
  </r>
  <r>
    <x v="1946"/>
    <x v="180"/>
    <x v="1358"/>
    <x v="0"/>
    <x v="9"/>
    <x v="9"/>
    <x v="0"/>
    <x v="8"/>
    <x v="3"/>
    <x v="0"/>
    <x v="0"/>
    <n v="120"/>
    <n v="0.05"/>
    <n v="114"/>
    <n v="36"/>
    <x v="0"/>
    <x v="1"/>
    <x v="1"/>
    <n v="3.2"/>
  </r>
  <r>
    <x v="1947"/>
    <x v="125"/>
    <x v="165"/>
    <x v="0"/>
    <x v="8"/>
    <x v="8"/>
    <x v="3"/>
    <x v="7"/>
    <x v="6"/>
    <x v="2"/>
    <x v="1"/>
    <n v="89"/>
    <n v="0"/>
    <n v="356"/>
    <n v="136"/>
    <x v="3"/>
    <x v="3"/>
    <x v="1"/>
    <n v="3.8"/>
  </r>
  <r>
    <x v="1948"/>
    <x v="208"/>
    <x v="1359"/>
    <x v="1"/>
    <x v="4"/>
    <x v="4"/>
    <x v="2"/>
    <x v="3"/>
    <x v="2"/>
    <x v="1"/>
    <x v="4"/>
    <n v="45"/>
    <n v="0.15"/>
    <n v="76.5"/>
    <n v="24.5"/>
    <x v="2"/>
    <x v="0"/>
    <x v="2"/>
    <n v="3.3"/>
  </r>
  <r>
    <x v="1949"/>
    <x v="40"/>
    <x v="104"/>
    <x v="1"/>
    <x v="3"/>
    <x v="3"/>
    <x v="0"/>
    <x v="2"/>
    <x v="5"/>
    <x v="1"/>
    <x v="1"/>
    <n v="42"/>
    <n v="0.15"/>
    <n v="142.80000000000001"/>
    <n v="46.8"/>
    <x v="0"/>
    <x v="2"/>
    <x v="0"/>
    <n v="3.7"/>
  </r>
  <r>
    <x v="1950"/>
    <x v="267"/>
    <x v="1360"/>
    <x v="0"/>
    <x v="7"/>
    <x v="7"/>
    <x v="3"/>
    <x v="6"/>
    <x v="5"/>
    <x v="2"/>
    <x v="0"/>
    <n v="799"/>
    <n v="0.05"/>
    <n v="759.05"/>
    <n v="139.05000000000001"/>
    <x v="0"/>
    <x v="1"/>
    <x v="1"/>
    <n v="3.5"/>
  </r>
  <r>
    <x v="1951"/>
    <x v="217"/>
    <x v="166"/>
    <x v="0"/>
    <x v="7"/>
    <x v="7"/>
    <x v="3"/>
    <x v="6"/>
    <x v="2"/>
    <x v="2"/>
    <x v="0"/>
    <n v="799"/>
    <n v="0.15"/>
    <n v="679.15"/>
    <n v="59.15"/>
    <x v="0"/>
    <x v="4"/>
    <x v="1"/>
    <n v="3.1"/>
  </r>
  <r>
    <x v="1952"/>
    <x v="163"/>
    <x v="186"/>
    <x v="1"/>
    <x v="2"/>
    <x v="2"/>
    <x v="0"/>
    <x v="2"/>
    <x v="5"/>
    <x v="0"/>
    <x v="0"/>
    <n v="85"/>
    <n v="0.2"/>
    <n v="68"/>
    <n v="16"/>
    <x v="0"/>
    <x v="2"/>
    <x v="1"/>
    <n v="3.6"/>
  </r>
  <r>
    <x v="1953"/>
    <x v="218"/>
    <x v="1065"/>
    <x v="0"/>
    <x v="7"/>
    <x v="7"/>
    <x v="3"/>
    <x v="6"/>
    <x v="7"/>
    <x v="1"/>
    <x v="1"/>
    <n v="799"/>
    <n v="0.2"/>
    <n v="2556.8000000000002"/>
    <n v="76.8"/>
    <x v="0"/>
    <x v="3"/>
    <x v="1"/>
    <n v="4.0999999999999996"/>
  </r>
  <r>
    <x v="1954"/>
    <x v="331"/>
    <x v="1313"/>
    <x v="0"/>
    <x v="7"/>
    <x v="7"/>
    <x v="3"/>
    <x v="6"/>
    <x v="0"/>
    <x v="2"/>
    <x v="2"/>
    <n v="799"/>
    <n v="0.2"/>
    <n v="1917.6"/>
    <n v="57.6"/>
    <x v="0"/>
    <x v="0"/>
    <x v="1"/>
    <n v="3"/>
  </r>
  <r>
    <x v="1955"/>
    <x v="147"/>
    <x v="1361"/>
    <x v="1"/>
    <x v="8"/>
    <x v="8"/>
    <x v="3"/>
    <x v="7"/>
    <x v="3"/>
    <x v="0"/>
    <x v="0"/>
    <n v="89"/>
    <n v="0.2"/>
    <n v="71.2"/>
    <n v="16.2"/>
    <x v="2"/>
    <x v="1"/>
    <x v="1"/>
    <n v="3.7"/>
  </r>
  <r>
    <x v="1956"/>
    <x v="261"/>
    <x v="1145"/>
    <x v="0"/>
    <x v="0"/>
    <x v="0"/>
    <x v="0"/>
    <x v="0"/>
    <x v="6"/>
    <x v="1"/>
    <x v="2"/>
    <n v="190"/>
    <n v="0.05"/>
    <n v="541.5"/>
    <n v="166.5"/>
    <x v="0"/>
    <x v="1"/>
    <x v="0"/>
    <n v="3.5"/>
  </r>
  <r>
    <x v="1957"/>
    <x v="290"/>
    <x v="583"/>
    <x v="1"/>
    <x v="2"/>
    <x v="2"/>
    <x v="0"/>
    <x v="2"/>
    <x v="0"/>
    <x v="1"/>
    <x v="4"/>
    <n v="85"/>
    <n v="0.15"/>
    <n v="144.5"/>
    <n v="40.5"/>
    <x v="0"/>
    <x v="3"/>
    <x v="1"/>
    <n v="4"/>
  </r>
  <r>
    <x v="1958"/>
    <x v="283"/>
    <x v="585"/>
    <x v="0"/>
    <x v="9"/>
    <x v="9"/>
    <x v="0"/>
    <x v="8"/>
    <x v="3"/>
    <x v="0"/>
    <x v="1"/>
    <n v="120"/>
    <n v="0"/>
    <n v="480"/>
    <n v="168"/>
    <x v="0"/>
    <x v="3"/>
    <x v="1"/>
    <n v="3"/>
  </r>
  <r>
    <x v="1959"/>
    <x v="288"/>
    <x v="1362"/>
    <x v="1"/>
    <x v="11"/>
    <x v="11"/>
    <x v="1"/>
    <x v="10"/>
    <x v="8"/>
    <x v="1"/>
    <x v="3"/>
    <n v="12"/>
    <n v="0.1"/>
    <n v="54"/>
    <n v="24"/>
    <x v="0"/>
    <x v="0"/>
    <x v="1"/>
    <n v="4"/>
  </r>
  <r>
    <x v="1960"/>
    <x v="198"/>
    <x v="668"/>
    <x v="1"/>
    <x v="1"/>
    <x v="1"/>
    <x v="1"/>
    <x v="1"/>
    <x v="6"/>
    <x v="0"/>
    <x v="3"/>
    <n v="18"/>
    <n v="0.1"/>
    <n v="81"/>
    <n v="36"/>
    <x v="2"/>
    <x v="4"/>
    <x v="0"/>
    <n v="4.5999999999999996"/>
  </r>
  <r>
    <x v="1961"/>
    <x v="234"/>
    <x v="1363"/>
    <x v="1"/>
    <x v="8"/>
    <x v="8"/>
    <x v="3"/>
    <x v="7"/>
    <x v="9"/>
    <x v="2"/>
    <x v="4"/>
    <n v="89"/>
    <n v="0.1"/>
    <n v="160.19999999999999"/>
    <n v="50.2"/>
    <x v="0"/>
    <x v="3"/>
    <x v="0"/>
    <n v="2.5"/>
  </r>
  <r>
    <x v="1962"/>
    <x v="68"/>
    <x v="883"/>
    <x v="0"/>
    <x v="10"/>
    <x v="10"/>
    <x v="2"/>
    <x v="9"/>
    <x v="1"/>
    <x v="0"/>
    <x v="1"/>
    <n v="110"/>
    <n v="0.2"/>
    <n v="352"/>
    <n v="80"/>
    <x v="0"/>
    <x v="0"/>
    <x v="1"/>
    <n v="4.2"/>
  </r>
  <r>
    <x v="1963"/>
    <x v="278"/>
    <x v="597"/>
    <x v="1"/>
    <x v="3"/>
    <x v="3"/>
    <x v="0"/>
    <x v="2"/>
    <x v="0"/>
    <x v="2"/>
    <x v="4"/>
    <n v="42"/>
    <n v="0.1"/>
    <n v="75.599999999999994"/>
    <n v="27.6"/>
    <x v="0"/>
    <x v="2"/>
    <x v="1"/>
    <n v="3.2"/>
  </r>
  <r>
    <x v="1964"/>
    <x v="193"/>
    <x v="143"/>
    <x v="0"/>
    <x v="6"/>
    <x v="6"/>
    <x v="3"/>
    <x v="5"/>
    <x v="0"/>
    <x v="0"/>
    <x v="1"/>
    <n v="65"/>
    <n v="0.2"/>
    <n v="208"/>
    <n v="56"/>
    <x v="0"/>
    <x v="4"/>
    <x v="1"/>
    <n v="3.3"/>
  </r>
  <r>
    <x v="1965"/>
    <x v="289"/>
    <x v="1364"/>
    <x v="1"/>
    <x v="11"/>
    <x v="11"/>
    <x v="1"/>
    <x v="10"/>
    <x v="7"/>
    <x v="0"/>
    <x v="4"/>
    <n v="12"/>
    <n v="0"/>
    <n v="24"/>
    <n v="12"/>
    <x v="0"/>
    <x v="1"/>
    <x v="1"/>
    <n v="3"/>
  </r>
  <r>
    <x v="1966"/>
    <x v="26"/>
    <x v="439"/>
    <x v="0"/>
    <x v="2"/>
    <x v="2"/>
    <x v="0"/>
    <x v="2"/>
    <x v="9"/>
    <x v="2"/>
    <x v="1"/>
    <n v="85"/>
    <n v="0"/>
    <n v="340"/>
    <n v="132"/>
    <x v="0"/>
    <x v="2"/>
    <x v="1"/>
    <n v="4.9000000000000004"/>
  </r>
  <r>
    <x v="1967"/>
    <x v="318"/>
    <x v="1365"/>
    <x v="0"/>
    <x v="5"/>
    <x v="5"/>
    <x v="3"/>
    <x v="4"/>
    <x v="3"/>
    <x v="0"/>
    <x v="2"/>
    <n v="149"/>
    <n v="0.15"/>
    <n v="379.95"/>
    <n v="94.95"/>
    <x v="2"/>
    <x v="2"/>
    <x v="0"/>
    <n v="3"/>
  </r>
  <r>
    <x v="1968"/>
    <x v="297"/>
    <x v="1366"/>
    <x v="0"/>
    <x v="11"/>
    <x v="11"/>
    <x v="1"/>
    <x v="10"/>
    <x v="6"/>
    <x v="0"/>
    <x v="3"/>
    <n v="12"/>
    <n v="0.1"/>
    <n v="54"/>
    <n v="24"/>
    <x v="0"/>
    <x v="0"/>
    <x v="1"/>
    <n v="2.7"/>
  </r>
  <r>
    <x v="1969"/>
    <x v="266"/>
    <x v="1367"/>
    <x v="0"/>
    <x v="6"/>
    <x v="6"/>
    <x v="3"/>
    <x v="5"/>
    <x v="3"/>
    <x v="0"/>
    <x v="2"/>
    <n v="65"/>
    <n v="0.15"/>
    <n v="165.75"/>
    <n v="51.75"/>
    <x v="0"/>
    <x v="2"/>
    <x v="1"/>
    <n v="4.7"/>
  </r>
  <r>
    <x v="1970"/>
    <x v="89"/>
    <x v="1054"/>
    <x v="0"/>
    <x v="5"/>
    <x v="5"/>
    <x v="3"/>
    <x v="4"/>
    <x v="7"/>
    <x v="1"/>
    <x v="2"/>
    <n v="149"/>
    <n v="0.1"/>
    <n v="402.3"/>
    <n v="117.3"/>
    <x v="0"/>
    <x v="3"/>
    <x v="1"/>
    <n v="3.9"/>
  </r>
  <r>
    <x v="1971"/>
    <x v="240"/>
    <x v="1368"/>
    <x v="0"/>
    <x v="9"/>
    <x v="9"/>
    <x v="0"/>
    <x v="8"/>
    <x v="1"/>
    <x v="0"/>
    <x v="1"/>
    <n v="120"/>
    <n v="0.05"/>
    <n v="456"/>
    <n v="144"/>
    <x v="0"/>
    <x v="2"/>
    <x v="1"/>
    <n v="4.0999999999999996"/>
  </r>
  <r>
    <x v="1972"/>
    <x v="343"/>
    <x v="941"/>
    <x v="1"/>
    <x v="4"/>
    <x v="4"/>
    <x v="2"/>
    <x v="3"/>
    <x v="9"/>
    <x v="1"/>
    <x v="4"/>
    <n v="45"/>
    <n v="0.1"/>
    <n v="81"/>
    <n v="29"/>
    <x v="0"/>
    <x v="2"/>
    <x v="0"/>
    <n v="3.5"/>
  </r>
  <r>
    <x v="1973"/>
    <x v="356"/>
    <x v="1059"/>
    <x v="0"/>
    <x v="4"/>
    <x v="4"/>
    <x v="2"/>
    <x v="3"/>
    <x v="2"/>
    <x v="1"/>
    <x v="2"/>
    <n v="45"/>
    <n v="0.05"/>
    <n v="128.25"/>
    <n v="50.25"/>
    <x v="0"/>
    <x v="3"/>
    <x v="1"/>
    <n v="3.4"/>
  </r>
  <r>
    <x v="1974"/>
    <x v="228"/>
    <x v="746"/>
    <x v="0"/>
    <x v="3"/>
    <x v="3"/>
    <x v="0"/>
    <x v="2"/>
    <x v="3"/>
    <x v="1"/>
    <x v="2"/>
    <n v="42"/>
    <n v="0.1"/>
    <n v="113.4"/>
    <n v="41.4"/>
    <x v="2"/>
    <x v="1"/>
    <x v="1"/>
    <n v="3.1"/>
  </r>
  <r>
    <x v="1975"/>
    <x v="210"/>
    <x v="1050"/>
    <x v="1"/>
    <x v="10"/>
    <x v="10"/>
    <x v="2"/>
    <x v="9"/>
    <x v="3"/>
    <x v="0"/>
    <x v="0"/>
    <n v="110"/>
    <n v="0.1"/>
    <n v="99"/>
    <n v="31"/>
    <x v="0"/>
    <x v="2"/>
    <x v="1"/>
    <n v="3"/>
  </r>
  <r>
    <x v="1976"/>
    <x v="267"/>
    <x v="768"/>
    <x v="0"/>
    <x v="2"/>
    <x v="2"/>
    <x v="0"/>
    <x v="2"/>
    <x v="8"/>
    <x v="1"/>
    <x v="3"/>
    <n v="85"/>
    <n v="0.2"/>
    <n v="340"/>
    <n v="80"/>
    <x v="3"/>
    <x v="4"/>
    <x v="1"/>
    <n v="4.5999999999999996"/>
  </r>
  <r>
    <x v="1977"/>
    <x v="143"/>
    <x v="1315"/>
    <x v="0"/>
    <x v="10"/>
    <x v="10"/>
    <x v="2"/>
    <x v="9"/>
    <x v="2"/>
    <x v="1"/>
    <x v="3"/>
    <n v="110"/>
    <n v="0.15"/>
    <n v="467.5"/>
    <n v="127.5"/>
    <x v="0"/>
    <x v="3"/>
    <x v="1"/>
    <n v="4"/>
  </r>
  <r>
    <x v="1978"/>
    <x v="100"/>
    <x v="1369"/>
    <x v="0"/>
    <x v="10"/>
    <x v="10"/>
    <x v="2"/>
    <x v="9"/>
    <x v="9"/>
    <x v="1"/>
    <x v="3"/>
    <n v="110"/>
    <n v="0.05"/>
    <n v="522.5"/>
    <n v="182.5"/>
    <x v="0"/>
    <x v="4"/>
    <x v="0"/>
    <n v="5"/>
  </r>
  <r>
    <x v="1979"/>
    <x v="40"/>
    <x v="1370"/>
    <x v="0"/>
    <x v="0"/>
    <x v="0"/>
    <x v="0"/>
    <x v="0"/>
    <x v="9"/>
    <x v="0"/>
    <x v="2"/>
    <n v="190"/>
    <n v="0.05"/>
    <n v="541.5"/>
    <n v="166.5"/>
    <x v="0"/>
    <x v="3"/>
    <x v="0"/>
    <n v="4"/>
  </r>
  <r>
    <x v="1980"/>
    <x v="169"/>
    <x v="1331"/>
    <x v="1"/>
    <x v="4"/>
    <x v="4"/>
    <x v="2"/>
    <x v="3"/>
    <x v="0"/>
    <x v="2"/>
    <x v="2"/>
    <n v="45"/>
    <n v="0.05"/>
    <n v="128.25"/>
    <n v="50.25"/>
    <x v="0"/>
    <x v="1"/>
    <x v="0"/>
    <n v="2.8"/>
  </r>
  <r>
    <x v="1981"/>
    <x v="205"/>
    <x v="1371"/>
    <x v="0"/>
    <x v="1"/>
    <x v="1"/>
    <x v="1"/>
    <x v="1"/>
    <x v="8"/>
    <x v="1"/>
    <x v="0"/>
    <n v="18"/>
    <n v="0.05"/>
    <n v="17.100000000000001"/>
    <n v="8.1"/>
    <x v="0"/>
    <x v="0"/>
    <x v="1"/>
    <n v="3.8"/>
  </r>
  <r>
    <x v="1982"/>
    <x v="213"/>
    <x v="680"/>
    <x v="0"/>
    <x v="2"/>
    <x v="2"/>
    <x v="0"/>
    <x v="2"/>
    <x v="4"/>
    <x v="1"/>
    <x v="3"/>
    <n v="85"/>
    <n v="0.1"/>
    <n v="382.5"/>
    <n v="122.5"/>
    <x v="0"/>
    <x v="0"/>
    <x v="1"/>
    <n v="2.7"/>
  </r>
  <r>
    <x v="1983"/>
    <x v="285"/>
    <x v="1372"/>
    <x v="0"/>
    <x v="0"/>
    <x v="0"/>
    <x v="0"/>
    <x v="0"/>
    <x v="7"/>
    <x v="1"/>
    <x v="0"/>
    <n v="190"/>
    <n v="0.15"/>
    <n v="161.5"/>
    <n v="36.5"/>
    <x v="0"/>
    <x v="1"/>
    <x v="1"/>
    <n v="5"/>
  </r>
  <r>
    <x v="1984"/>
    <x v="355"/>
    <x v="630"/>
    <x v="0"/>
    <x v="0"/>
    <x v="0"/>
    <x v="0"/>
    <x v="0"/>
    <x v="1"/>
    <x v="1"/>
    <x v="4"/>
    <n v="190"/>
    <n v="0.2"/>
    <n v="304"/>
    <n v="54"/>
    <x v="0"/>
    <x v="4"/>
    <x v="1"/>
    <n v="4.5"/>
  </r>
  <r>
    <x v="1985"/>
    <x v="263"/>
    <x v="411"/>
    <x v="0"/>
    <x v="1"/>
    <x v="1"/>
    <x v="1"/>
    <x v="1"/>
    <x v="9"/>
    <x v="0"/>
    <x v="3"/>
    <n v="18"/>
    <n v="0"/>
    <n v="90"/>
    <n v="45"/>
    <x v="0"/>
    <x v="3"/>
    <x v="1"/>
    <n v="4.3"/>
  </r>
  <r>
    <x v="1986"/>
    <x v="171"/>
    <x v="351"/>
    <x v="0"/>
    <x v="5"/>
    <x v="5"/>
    <x v="3"/>
    <x v="4"/>
    <x v="2"/>
    <x v="0"/>
    <x v="3"/>
    <n v="149"/>
    <n v="0"/>
    <n v="745"/>
    <n v="270"/>
    <x v="1"/>
    <x v="4"/>
    <x v="1"/>
    <n v="3.4"/>
  </r>
  <r>
    <x v="1987"/>
    <x v="272"/>
    <x v="1373"/>
    <x v="1"/>
    <x v="4"/>
    <x v="4"/>
    <x v="2"/>
    <x v="3"/>
    <x v="6"/>
    <x v="1"/>
    <x v="2"/>
    <n v="45"/>
    <n v="0"/>
    <n v="135"/>
    <n v="57"/>
    <x v="0"/>
    <x v="0"/>
    <x v="1"/>
    <n v="2.9"/>
  </r>
  <r>
    <x v="1988"/>
    <x v="145"/>
    <x v="982"/>
    <x v="1"/>
    <x v="9"/>
    <x v="9"/>
    <x v="0"/>
    <x v="8"/>
    <x v="0"/>
    <x v="1"/>
    <x v="4"/>
    <n v="120"/>
    <n v="0"/>
    <n v="240"/>
    <n v="84"/>
    <x v="3"/>
    <x v="4"/>
    <x v="1"/>
    <n v="4.0999999999999996"/>
  </r>
  <r>
    <x v="1989"/>
    <x v="71"/>
    <x v="1374"/>
    <x v="1"/>
    <x v="11"/>
    <x v="11"/>
    <x v="1"/>
    <x v="10"/>
    <x v="5"/>
    <x v="2"/>
    <x v="1"/>
    <n v="12"/>
    <n v="0.15"/>
    <n v="40.799999999999997"/>
    <n v="16.8"/>
    <x v="3"/>
    <x v="4"/>
    <x v="1"/>
    <n v="3.3"/>
  </r>
  <r>
    <x v="1990"/>
    <x v="89"/>
    <x v="372"/>
    <x v="0"/>
    <x v="9"/>
    <x v="9"/>
    <x v="0"/>
    <x v="8"/>
    <x v="0"/>
    <x v="1"/>
    <x v="1"/>
    <n v="120"/>
    <n v="0.2"/>
    <n v="384"/>
    <n v="72"/>
    <x v="0"/>
    <x v="2"/>
    <x v="1"/>
    <n v="4.5"/>
  </r>
  <r>
    <x v="1991"/>
    <x v="201"/>
    <x v="1354"/>
    <x v="0"/>
    <x v="7"/>
    <x v="7"/>
    <x v="3"/>
    <x v="6"/>
    <x v="9"/>
    <x v="0"/>
    <x v="0"/>
    <n v="799"/>
    <n v="0.2"/>
    <n v="639.20000000000005"/>
    <n v="19.2"/>
    <x v="0"/>
    <x v="2"/>
    <x v="1"/>
    <n v="4.4000000000000004"/>
  </r>
  <r>
    <x v="1992"/>
    <x v="265"/>
    <x v="645"/>
    <x v="0"/>
    <x v="3"/>
    <x v="3"/>
    <x v="0"/>
    <x v="2"/>
    <x v="9"/>
    <x v="0"/>
    <x v="3"/>
    <n v="42"/>
    <n v="0.1"/>
    <n v="189"/>
    <n v="69"/>
    <x v="0"/>
    <x v="2"/>
    <x v="0"/>
    <n v="4.5999999999999996"/>
  </r>
  <r>
    <x v="1993"/>
    <x v="234"/>
    <x v="1375"/>
    <x v="0"/>
    <x v="2"/>
    <x v="2"/>
    <x v="0"/>
    <x v="2"/>
    <x v="1"/>
    <x v="0"/>
    <x v="1"/>
    <n v="85"/>
    <n v="0.1"/>
    <n v="306"/>
    <n v="98"/>
    <x v="2"/>
    <x v="4"/>
    <x v="1"/>
    <n v="3.8"/>
  </r>
  <r>
    <x v="1994"/>
    <x v="22"/>
    <x v="1376"/>
    <x v="0"/>
    <x v="11"/>
    <x v="11"/>
    <x v="1"/>
    <x v="10"/>
    <x v="0"/>
    <x v="1"/>
    <x v="2"/>
    <n v="12"/>
    <n v="0.05"/>
    <n v="34.200000000000003"/>
    <n v="16.2"/>
    <x v="2"/>
    <x v="2"/>
    <x v="1"/>
    <n v="4.7"/>
  </r>
  <r>
    <x v="1995"/>
    <x v="358"/>
    <x v="1377"/>
    <x v="0"/>
    <x v="2"/>
    <x v="2"/>
    <x v="0"/>
    <x v="2"/>
    <x v="2"/>
    <x v="2"/>
    <x v="1"/>
    <n v="85"/>
    <n v="0.15"/>
    <n v="289"/>
    <n v="81"/>
    <x v="0"/>
    <x v="1"/>
    <x v="1"/>
    <n v="3.2"/>
  </r>
  <r>
    <x v="1996"/>
    <x v="8"/>
    <x v="1378"/>
    <x v="0"/>
    <x v="5"/>
    <x v="5"/>
    <x v="3"/>
    <x v="4"/>
    <x v="8"/>
    <x v="1"/>
    <x v="1"/>
    <n v="149"/>
    <n v="0.2"/>
    <n v="476.8"/>
    <n v="96.8"/>
    <x v="0"/>
    <x v="2"/>
    <x v="1"/>
    <n v="3.8"/>
  </r>
  <r>
    <x v="1997"/>
    <x v="337"/>
    <x v="1379"/>
    <x v="0"/>
    <x v="2"/>
    <x v="2"/>
    <x v="0"/>
    <x v="2"/>
    <x v="0"/>
    <x v="0"/>
    <x v="0"/>
    <n v="85"/>
    <n v="0.05"/>
    <n v="80.75"/>
    <n v="28.75"/>
    <x v="0"/>
    <x v="3"/>
    <x v="1"/>
    <n v="4.4000000000000004"/>
  </r>
  <r>
    <x v="1998"/>
    <x v="364"/>
    <x v="1380"/>
    <x v="1"/>
    <x v="1"/>
    <x v="1"/>
    <x v="1"/>
    <x v="1"/>
    <x v="3"/>
    <x v="0"/>
    <x v="0"/>
    <n v="18"/>
    <n v="0.05"/>
    <n v="17.100000000000001"/>
    <n v="8.1"/>
    <x v="0"/>
    <x v="2"/>
    <x v="1"/>
    <n v="4"/>
  </r>
  <r>
    <x v="1999"/>
    <x v="267"/>
    <x v="1381"/>
    <x v="0"/>
    <x v="1"/>
    <x v="1"/>
    <x v="1"/>
    <x v="1"/>
    <x v="9"/>
    <x v="1"/>
    <x v="2"/>
    <n v="18"/>
    <n v="0.2"/>
    <n v="43.2"/>
    <n v="16.2"/>
    <x v="0"/>
    <x v="2"/>
    <x v="1"/>
    <n v="4.5"/>
  </r>
  <r>
    <x v="2000"/>
    <x v="95"/>
    <x v="357"/>
    <x v="1"/>
    <x v="9"/>
    <x v="9"/>
    <x v="0"/>
    <x v="8"/>
    <x v="8"/>
    <x v="2"/>
    <x v="2"/>
    <n v="120"/>
    <n v="0.1"/>
    <n v="324"/>
    <n v="90"/>
    <x v="0"/>
    <x v="0"/>
    <x v="1"/>
    <n v="4.4000000000000004"/>
  </r>
  <r>
    <x v="2001"/>
    <x v="153"/>
    <x v="512"/>
    <x v="0"/>
    <x v="3"/>
    <x v="3"/>
    <x v="0"/>
    <x v="2"/>
    <x v="6"/>
    <x v="1"/>
    <x v="0"/>
    <n v="42"/>
    <n v="0.1"/>
    <n v="37.799999999999997"/>
    <n v="13.8"/>
    <x v="0"/>
    <x v="2"/>
    <x v="0"/>
    <n v="5"/>
  </r>
  <r>
    <x v="2002"/>
    <x v="300"/>
    <x v="1139"/>
    <x v="0"/>
    <x v="2"/>
    <x v="2"/>
    <x v="0"/>
    <x v="2"/>
    <x v="0"/>
    <x v="0"/>
    <x v="4"/>
    <n v="85"/>
    <n v="0"/>
    <n v="170"/>
    <n v="66"/>
    <x v="0"/>
    <x v="2"/>
    <x v="1"/>
    <n v="4.3"/>
  </r>
  <r>
    <x v="2003"/>
    <x v="189"/>
    <x v="1382"/>
    <x v="1"/>
    <x v="0"/>
    <x v="0"/>
    <x v="0"/>
    <x v="0"/>
    <x v="1"/>
    <x v="0"/>
    <x v="0"/>
    <n v="190"/>
    <n v="0.15"/>
    <n v="161.5"/>
    <n v="36.5"/>
    <x v="0"/>
    <x v="4"/>
    <x v="2"/>
    <n v="2.9"/>
  </r>
  <r>
    <x v="2004"/>
    <x v="215"/>
    <x v="1383"/>
    <x v="0"/>
    <x v="4"/>
    <x v="4"/>
    <x v="2"/>
    <x v="3"/>
    <x v="9"/>
    <x v="0"/>
    <x v="4"/>
    <n v="45"/>
    <n v="0.1"/>
    <n v="81"/>
    <n v="29"/>
    <x v="3"/>
    <x v="4"/>
    <x v="1"/>
    <n v="3.1"/>
  </r>
  <r>
    <x v="2005"/>
    <x v="158"/>
    <x v="1384"/>
    <x v="0"/>
    <x v="4"/>
    <x v="4"/>
    <x v="2"/>
    <x v="3"/>
    <x v="0"/>
    <x v="1"/>
    <x v="2"/>
    <n v="45"/>
    <n v="0.15"/>
    <n v="114.75"/>
    <n v="36.75"/>
    <x v="0"/>
    <x v="4"/>
    <x v="0"/>
    <n v="2.9"/>
  </r>
  <r>
    <x v="2006"/>
    <x v="123"/>
    <x v="1385"/>
    <x v="0"/>
    <x v="9"/>
    <x v="9"/>
    <x v="0"/>
    <x v="8"/>
    <x v="6"/>
    <x v="2"/>
    <x v="3"/>
    <n v="120"/>
    <n v="0.15"/>
    <n v="510"/>
    <n v="120"/>
    <x v="0"/>
    <x v="4"/>
    <x v="1"/>
    <n v="3.8"/>
  </r>
  <r>
    <x v="2007"/>
    <x v="249"/>
    <x v="1386"/>
    <x v="0"/>
    <x v="6"/>
    <x v="6"/>
    <x v="3"/>
    <x v="5"/>
    <x v="0"/>
    <x v="1"/>
    <x v="4"/>
    <n v="65"/>
    <n v="0.15"/>
    <n v="110.5"/>
    <n v="34.5"/>
    <x v="0"/>
    <x v="2"/>
    <x v="1"/>
    <n v="3.9"/>
  </r>
  <r>
    <x v="2008"/>
    <x v="185"/>
    <x v="437"/>
    <x v="0"/>
    <x v="9"/>
    <x v="9"/>
    <x v="0"/>
    <x v="8"/>
    <x v="6"/>
    <x v="0"/>
    <x v="0"/>
    <n v="120"/>
    <n v="0.05"/>
    <n v="114"/>
    <n v="36"/>
    <x v="0"/>
    <x v="3"/>
    <x v="1"/>
    <n v="2.9"/>
  </r>
  <r>
    <x v="2009"/>
    <x v="103"/>
    <x v="1387"/>
    <x v="0"/>
    <x v="8"/>
    <x v="8"/>
    <x v="3"/>
    <x v="7"/>
    <x v="5"/>
    <x v="2"/>
    <x v="3"/>
    <n v="89"/>
    <n v="0.15"/>
    <n v="378.25"/>
    <n v="103.25"/>
    <x v="0"/>
    <x v="4"/>
    <x v="1"/>
    <n v="2.8"/>
  </r>
  <r>
    <x v="2010"/>
    <x v="274"/>
    <x v="1388"/>
    <x v="0"/>
    <x v="9"/>
    <x v="9"/>
    <x v="0"/>
    <x v="8"/>
    <x v="9"/>
    <x v="2"/>
    <x v="4"/>
    <n v="120"/>
    <n v="0.15"/>
    <n v="204"/>
    <n v="48"/>
    <x v="0"/>
    <x v="2"/>
    <x v="1"/>
    <n v="4.5999999999999996"/>
  </r>
  <r>
    <x v="2011"/>
    <x v="62"/>
    <x v="882"/>
    <x v="1"/>
    <x v="3"/>
    <x v="3"/>
    <x v="0"/>
    <x v="2"/>
    <x v="4"/>
    <x v="0"/>
    <x v="0"/>
    <n v="42"/>
    <n v="0.15"/>
    <n v="35.700000000000003"/>
    <n v="11.7"/>
    <x v="2"/>
    <x v="0"/>
    <x v="0"/>
    <n v="3.3"/>
  </r>
  <r>
    <x v="2012"/>
    <x v="349"/>
    <x v="560"/>
    <x v="0"/>
    <x v="10"/>
    <x v="10"/>
    <x v="2"/>
    <x v="9"/>
    <x v="1"/>
    <x v="1"/>
    <x v="2"/>
    <n v="110"/>
    <n v="0.2"/>
    <n v="264"/>
    <n v="60"/>
    <x v="0"/>
    <x v="0"/>
    <x v="0"/>
    <n v="2.6"/>
  </r>
  <r>
    <x v="2013"/>
    <x v="334"/>
    <x v="38"/>
    <x v="0"/>
    <x v="4"/>
    <x v="4"/>
    <x v="2"/>
    <x v="3"/>
    <x v="4"/>
    <x v="1"/>
    <x v="1"/>
    <n v="45"/>
    <n v="0.2"/>
    <n v="144"/>
    <n v="40"/>
    <x v="2"/>
    <x v="3"/>
    <x v="1"/>
    <n v="4.5"/>
  </r>
  <r>
    <x v="2014"/>
    <x v="277"/>
    <x v="1389"/>
    <x v="0"/>
    <x v="8"/>
    <x v="8"/>
    <x v="3"/>
    <x v="7"/>
    <x v="3"/>
    <x v="1"/>
    <x v="4"/>
    <n v="89"/>
    <n v="0.15"/>
    <n v="151.30000000000001"/>
    <n v="41.3"/>
    <x v="0"/>
    <x v="4"/>
    <x v="0"/>
    <n v="2.9"/>
  </r>
  <r>
    <x v="2015"/>
    <x v="332"/>
    <x v="749"/>
    <x v="1"/>
    <x v="1"/>
    <x v="1"/>
    <x v="1"/>
    <x v="1"/>
    <x v="3"/>
    <x v="2"/>
    <x v="3"/>
    <n v="18"/>
    <n v="0.2"/>
    <n v="72"/>
    <n v="27"/>
    <x v="0"/>
    <x v="3"/>
    <x v="1"/>
    <n v="4.4000000000000004"/>
  </r>
  <r>
    <x v="2016"/>
    <x v="61"/>
    <x v="1390"/>
    <x v="0"/>
    <x v="7"/>
    <x v="7"/>
    <x v="3"/>
    <x v="6"/>
    <x v="7"/>
    <x v="0"/>
    <x v="2"/>
    <n v="799"/>
    <n v="0"/>
    <n v="2397"/>
    <n v="537"/>
    <x v="0"/>
    <x v="2"/>
    <x v="1"/>
    <n v="2.8"/>
  </r>
  <r>
    <x v="2017"/>
    <x v="80"/>
    <x v="102"/>
    <x v="1"/>
    <x v="3"/>
    <x v="3"/>
    <x v="0"/>
    <x v="2"/>
    <x v="8"/>
    <x v="2"/>
    <x v="3"/>
    <n v="42"/>
    <n v="0.05"/>
    <n v="199.5"/>
    <n v="79.5"/>
    <x v="0"/>
    <x v="4"/>
    <x v="0"/>
    <n v="2.7"/>
  </r>
  <r>
    <x v="2018"/>
    <x v="234"/>
    <x v="1391"/>
    <x v="0"/>
    <x v="3"/>
    <x v="3"/>
    <x v="0"/>
    <x v="2"/>
    <x v="3"/>
    <x v="0"/>
    <x v="4"/>
    <n v="42"/>
    <n v="0.1"/>
    <n v="75.599999999999994"/>
    <n v="27.6"/>
    <x v="0"/>
    <x v="0"/>
    <x v="0"/>
    <n v="3"/>
  </r>
  <r>
    <x v="2019"/>
    <x v="146"/>
    <x v="1392"/>
    <x v="0"/>
    <x v="2"/>
    <x v="2"/>
    <x v="0"/>
    <x v="2"/>
    <x v="2"/>
    <x v="2"/>
    <x v="1"/>
    <n v="85"/>
    <n v="0.1"/>
    <n v="306"/>
    <n v="98"/>
    <x v="0"/>
    <x v="1"/>
    <x v="1"/>
    <n v="4"/>
  </r>
  <r>
    <x v="2020"/>
    <x v="330"/>
    <x v="1393"/>
    <x v="0"/>
    <x v="0"/>
    <x v="0"/>
    <x v="0"/>
    <x v="0"/>
    <x v="0"/>
    <x v="1"/>
    <x v="1"/>
    <n v="190"/>
    <n v="0.2"/>
    <n v="608"/>
    <n v="108"/>
    <x v="0"/>
    <x v="1"/>
    <x v="1"/>
    <n v="4.7"/>
  </r>
  <r>
    <x v="2021"/>
    <x v="206"/>
    <x v="1147"/>
    <x v="0"/>
    <x v="10"/>
    <x v="10"/>
    <x v="2"/>
    <x v="9"/>
    <x v="2"/>
    <x v="0"/>
    <x v="3"/>
    <n v="110"/>
    <n v="0"/>
    <n v="550"/>
    <n v="210"/>
    <x v="0"/>
    <x v="3"/>
    <x v="0"/>
    <n v="3.3"/>
  </r>
  <r>
    <x v="2022"/>
    <x v="50"/>
    <x v="1394"/>
    <x v="0"/>
    <x v="7"/>
    <x v="7"/>
    <x v="3"/>
    <x v="6"/>
    <x v="8"/>
    <x v="1"/>
    <x v="2"/>
    <n v="799"/>
    <n v="0.1"/>
    <n v="2157.3000000000002"/>
    <n v="297.3"/>
    <x v="0"/>
    <x v="2"/>
    <x v="0"/>
    <n v="2.6"/>
  </r>
  <r>
    <x v="2023"/>
    <x v="146"/>
    <x v="783"/>
    <x v="0"/>
    <x v="8"/>
    <x v="8"/>
    <x v="3"/>
    <x v="7"/>
    <x v="5"/>
    <x v="2"/>
    <x v="1"/>
    <n v="89"/>
    <n v="0.1"/>
    <n v="320.39999999999998"/>
    <n v="100.4"/>
    <x v="0"/>
    <x v="3"/>
    <x v="1"/>
    <n v="3"/>
  </r>
  <r>
    <x v="2024"/>
    <x v="291"/>
    <x v="1395"/>
    <x v="0"/>
    <x v="11"/>
    <x v="11"/>
    <x v="1"/>
    <x v="10"/>
    <x v="3"/>
    <x v="2"/>
    <x v="3"/>
    <n v="12"/>
    <n v="0.05"/>
    <n v="57"/>
    <n v="27"/>
    <x v="0"/>
    <x v="2"/>
    <x v="1"/>
    <n v="3.8"/>
  </r>
  <r>
    <x v="2025"/>
    <x v="126"/>
    <x v="1396"/>
    <x v="0"/>
    <x v="2"/>
    <x v="2"/>
    <x v="0"/>
    <x v="2"/>
    <x v="2"/>
    <x v="0"/>
    <x v="3"/>
    <n v="85"/>
    <n v="0.05"/>
    <n v="403.75"/>
    <n v="143.75"/>
    <x v="0"/>
    <x v="4"/>
    <x v="1"/>
    <n v="2.6"/>
  </r>
  <r>
    <x v="2026"/>
    <x v="202"/>
    <x v="134"/>
    <x v="1"/>
    <x v="3"/>
    <x v="3"/>
    <x v="0"/>
    <x v="2"/>
    <x v="2"/>
    <x v="0"/>
    <x v="0"/>
    <n v="42"/>
    <n v="0.15"/>
    <n v="35.700000000000003"/>
    <n v="11.7"/>
    <x v="0"/>
    <x v="2"/>
    <x v="1"/>
    <n v="4.2"/>
  </r>
  <r>
    <x v="2027"/>
    <x v="12"/>
    <x v="1397"/>
    <x v="0"/>
    <x v="4"/>
    <x v="4"/>
    <x v="2"/>
    <x v="3"/>
    <x v="9"/>
    <x v="2"/>
    <x v="4"/>
    <n v="45"/>
    <n v="0"/>
    <n v="90"/>
    <n v="38"/>
    <x v="3"/>
    <x v="0"/>
    <x v="1"/>
    <n v="3.4"/>
  </r>
  <r>
    <x v="2028"/>
    <x v="71"/>
    <x v="1398"/>
    <x v="0"/>
    <x v="1"/>
    <x v="1"/>
    <x v="1"/>
    <x v="1"/>
    <x v="7"/>
    <x v="0"/>
    <x v="3"/>
    <n v="18"/>
    <n v="0.1"/>
    <n v="81"/>
    <n v="36"/>
    <x v="0"/>
    <x v="0"/>
    <x v="0"/>
    <n v="3.2"/>
  </r>
  <r>
    <x v="2029"/>
    <x v="191"/>
    <x v="460"/>
    <x v="1"/>
    <x v="5"/>
    <x v="5"/>
    <x v="3"/>
    <x v="4"/>
    <x v="4"/>
    <x v="0"/>
    <x v="4"/>
    <n v="149"/>
    <n v="0.05"/>
    <n v="283.10000000000002"/>
    <n v="93.1"/>
    <x v="0"/>
    <x v="0"/>
    <x v="1"/>
    <n v="2.5"/>
  </r>
  <r>
    <x v="2030"/>
    <x v="185"/>
    <x v="1399"/>
    <x v="0"/>
    <x v="2"/>
    <x v="2"/>
    <x v="0"/>
    <x v="2"/>
    <x v="0"/>
    <x v="2"/>
    <x v="2"/>
    <n v="85"/>
    <n v="0.2"/>
    <n v="204"/>
    <n v="48"/>
    <x v="2"/>
    <x v="3"/>
    <x v="1"/>
    <n v="4.4000000000000004"/>
  </r>
  <r>
    <x v="2031"/>
    <x v="337"/>
    <x v="1368"/>
    <x v="0"/>
    <x v="1"/>
    <x v="1"/>
    <x v="1"/>
    <x v="1"/>
    <x v="9"/>
    <x v="2"/>
    <x v="3"/>
    <n v="18"/>
    <n v="0.2"/>
    <n v="72"/>
    <n v="27"/>
    <x v="0"/>
    <x v="3"/>
    <x v="1"/>
    <n v="2.9"/>
  </r>
  <r>
    <x v="2032"/>
    <x v="77"/>
    <x v="245"/>
    <x v="0"/>
    <x v="7"/>
    <x v="7"/>
    <x v="3"/>
    <x v="6"/>
    <x v="1"/>
    <x v="0"/>
    <x v="0"/>
    <n v="799"/>
    <n v="0.15"/>
    <n v="679.15"/>
    <n v="59.15"/>
    <x v="0"/>
    <x v="3"/>
    <x v="1"/>
    <n v="2.8"/>
  </r>
  <r>
    <x v="2033"/>
    <x v="306"/>
    <x v="1400"/>
    <x v="1"/>
    <x v="8"/>
    <x v="8"/>
    <x v="3"/>
    <x v="7"/>
    <x v="3"/>
    <x v="0"/>
    <x v="1"/>
    <n v="89"/>
    <n v="0.15"/>
    <n v="302.60000000000002"/>
    <n v="82.6"/>
    <x v="0"/>
    <x v="0"/>
    <x v="2"/>
    <n v="3.3"/>
  </r>
  <r>
    <x v="2034"/>
    <x v="293"/>
    <x v="1401"/>
    <x v="0"/>
    <x v="4"/>
    <x v="4"/>
    <x v="2"/>
    <x v="3"/>
    <x v="4"/>
    <x v="2"/>
    <x v="3"/>
    <n v="45"/>
    <n v="0.05"/>
    <n v="213.75"/>
    <n v="83.75"/>
    <x v="2"/>
    <x v="1"/>
    <x v="2"/>
    <n v="2.7"/>
  </r>
  <r>
    <x v="2035"/>
    <x v="52"/>
    <x v="98"/>
    <x v="1"/>
    <x v="8"/>
    <x v="8"/>
    <x v="3"/>
    <x v="7"/>
    <x v="1"/>
    <x v="1"/>
    <x v="0"/>
    <n v="89"/>
    <n v="0.2"/>
    <n v="71.2"/>
    <n v="16.2"/>
    <x v="0"/>
    <x v="3"/>
    <x v="2"/>
    <n v="4.5"/>
  </r>
  <r>
    <x v="2036"/>
    <x v="114"/>
    <x v="1402"/>
    <x v="0"/>
    <x v="5"/>
    <x v="5"/>
    <x v="3"/>
    <x v="4"/>
    <x v="5"/>
    <x v="2"/>
    <x v="4"/>
    <n v="149"/>
    <n v="0.15"/>
    <n v="253.3"/>
    <n v="63.3"/>
    <x v="0"/>
    <x v="0"/>
    <x v="1"/>
    <n v="4.3"/>
  </r>
  <r>
    <x v="2037"/>
    <x v="209"/>
    <x v="643"/>
    <x v="0"/>
    <x v="3"/>
    <x v="3"/>
    <x v="0"/>
    <x v="2"/>
    <x v="7"/>
    <x v="1"/>
    <x v="3"/>
    <n v="42"/>
    <n v="0.1"/>
    <n v="189"/>
    <n v="69"/>
    <x v="0"/>
    <x v="3"/>
    <x v="1"/>
    <n v="2.7"/>
  </r>
  <r>
    <x v="2038"/>
    <x v="261"/>
    <x v="496"/>
    <x v="0"/>
    <x v="9"/>
    <x v="9"/>
    <x v="0"/>
    <x v="8"/>
    <x v="2"/>
    <x v="2"/>
    <x v="0"/>
    <n v="120"/>
    <n v="0"/>
    <n v="120"/>
    <n v="42"/>
    <x v="0"/>
    <x v="2"/>
    <x v="1"/>
    <n v="4.9000000000000004"/>
  </r>
  <r>
    <x v="2039"/>
    <x v="274"/>
    <x v="1403"/>
    <x v="0"/>
    <x v="2"/>
    <x v="2"/>
    <x v="0"/>
    <x v="2"/>
    <x v="6"/>
    <x v="2"/>
    <x v="4"/>
    <n v="85"/>
    <n v="0.2"/>
    <n v="136"/>
    <n v="32"/>
    <x v="1"/>
    <x v="4"/>
    <x v="1"/>
    <n v="2.7"/>
  </r>
  <r>
    <x v="2040"/>
    <x v="221"/>
    <x v="578"/>
    <x v="1"/>
    <x v="1"/>
    <x v="1"/>
    <x v="1"/>
    <x v="1"/>
    <x v="0"/>
    <x v="0"/>
    <x v="0"/>
    <n v="18"/>
    <n v="0"/>
    <n v="18"/>
    <n v="9"/>
    <x v="0"/>
    <x v="0"/>
    <x v="1"/>
    <n v="2.5"/>
  </r>
  <r>
    <x v="2041"/>
    <x v="159"/>
    <x v="1404"/>
    <x v="0"/>
    <x v="5"/>
    <x v="5"/>
    <x v="3"/>
    <x v="4"/>
    <x v="2"/>
    <x v="1"/>
    <x v="4"/>
    <n v="149"/>
    <n v="0"/>
    <n v="298"/>
    <n v="108"/>
    <x v="1"/>
    <x v="0"/>
    <x v="1"/>
    <n v="4.2"/>
  </r>
  <r>
    <x v="2042"/>
    <x v="190"/>
    <x v="300"/>
    <x v="0"/>
    <x v="11"/>
    <x v="11"/>
    <x v="1"/>
    <x v="10"/>
    <x v="9"/>
    <x v="0"/>
    <x v="3"/>
    <n v="12"/>
    <n v="0.05"/>
    <n v="57"/>
    <n v="27"/>
    <x v="0"/>
    <x v="4"/>
    <x v="1"/>
    <n v="5"/>
  </r>
  <r>
    <x v="2043"/>
    <x v="340"/>
    <x v="1405"/>
    <x v="1"/>
    <x v="3"/>
    <x v="3"/>
    <x v="0"/>
    <x v="2"/>
    <x v="0"/>
    <x v="1"/>
    <x v="1"/>
    <n v="42"/>
    <n v="0.05"/>
    <n v="159.6"/>
    <n v="63.6"/>
    <x v="0"/>
    <x v="4"/>
    <x v="1"/>
    <n v="4.5999999999999996"/>
  </r>
  <r>
    <x v="2044"/>
    <x v="113"/>
    <x v="1406"/>
    <x v="1"/>
    <x v="3"/>
    <x v="3"/>
    <x v="0"/>
    <x v="2"/>
    <x v="8"/>
    <x v="0"/>
    <x v="2"/>
    <n v="42"/>
    <n v="0.05"/>
    <n v="119.7"/>
    <n v="47.7"/>
    <x v="0"/>
    <x v="1"/>
    <x v="1"/>
    <n v="4.4000000000000004"/>
  </r>
  <r>
    <x v="2045"/>
    <x v="186"/>
    <x v="972"/>
    <x v="0"/>
    <x v="10"/>
    <x v="10"/>
    <x v="2"/>
    <x v="9"/>
    <x v="7"/>
    <x v="0"/>
    <x v="1"/>
    <n v="110"/>
    <n v="0.1"/>
    <n v="396"/>
    <n v="124"/>
    <x v="0"/>
    <x v="1"/>
    <x v="0"/>
    <n v="2.8"/>
  </r>
  <r>
    <x v="2046"/>
    <x v="4"/>
    <x v="1407"/>
    <x v="1"/>
    <x v="6"/>
    <x v="6"/>
    <x v="3"/>
    <x v="5"/>
    <x v="2"/>
    <x v="1"/>
    <x v="1"/>
    <n v="65"/>
    <n v="0.2"/>
    <n v="208"/>
    <n v="56"/>
    <x v="0"/>
    <x v="0"/>
    <x v="0"/>
    <n v="2.7"/>
  </r>
  <r>
    <x v="2047"/>
    <x v="325"/>
    <x v="1271"/>
    <x v="0"/>
    <x v="8"/>
    <x v="8"/>
    <x v="3"/>
    <x v="7"/>
    <x v="9"/>
    <x v="2"/>
    <x v="2"/>
    <n v="89"/>
    <n v="0.15"/>
    <n v="226.95"/>
    <n v="61.95"/>
    <x v="0"/>
    <x v="2"/>
    <x v="1"/>
    <n v="3.5"/>
  </r>
  <r>
    <x v="2048"/>
    <x v="147"/>
    <x v="1408"/>
    <x v="1"/>
    <x v="8"/>
    <x v="8"/>
    <x v="3"/>
    <x v="7"/>
    <x v="2"/>
    <x v="1"/>
    <x v="3"/>
    <n v="89"/>
    <n v="0.15"/>
    <n v="378.25"/>
    <n v="103.25"/>
    <x v="0"/>
    <x v="3"/>
    <x v="0"/>
    <n v="4.2"/>
  </r>
  <r>
    <x v="2049"/>
    <x v="233"/>
    <x v="1409"/>
    <x v="1"/>
    <x v="3"/>
    <x v="3"/>
    <x v="0"/>
    <x v="2"/>
    <x v="4"/>
    <x v="0"/>
    <x v="2"/>
    <n v="42"/>
    <n v="0.05"/>
    <n v="119.7"/>
    <n v="47.7"/>
    <x v="0"/>
    <x v="0"/>
    <x v="1"/>
    <n v="3"/>
  </r>
  <r>
    <x v="2050"/>
    <x v="55"/>
    <x v="330"/>
    <x v="1"/>
    <x v="1"/>
    <x v="1"/>
    <x v="1"/>
    <x v="1"/>
    <x v="6"/>
    <x v="1"/>
    <x v="4"/>
    <n v="18"/>
    <n v="0.15"/>
    <n v="30.6"/>
    <n v="12.6"/>
    <x v="0"/>
    <x v="3"/>
    <x v="0"/>
    <n v="3.6"/>
  </r>
  <r>
    <x v="2051"/>
    <x v="344"/>
    <x v="345"/>
    <x v="1"/>
    <x v="7"/>
    <x v="7"/>
    <x v="3"/>
    <x v="6"/>
    <x v="9"/>
    <x v="1"/>
    <x v="2"/>
    <n v="799"/>
    <n v="0.15"/>
    <n v="2037.45"/>
    <n v="177.45"/>
    <x v="0"/>
    <x v="3"/>
    <x v="1"/>
    <n v="4.7"/>
  </r>
  <r>
    <x v="2052"/>
    <x v="323"/>
    <x v="1049"/>
    <x v="0"/>
    <x v="5"/>
    <x v="5"/>
    <x v="3"/>
    <x v="4"/>
    <x v="2"/>
    <x v="2"/>
    <x v="1"/>
    <n v="149"/>
    <n v="0"/>
    <n v="596"/>
    <n v="216"/>
    <x v="0"/>
    <x v="0"/>
    <x v="0"/>
    <n v="2.6"/>
  </r>
  <r>
    <x v="2053"/>
    <x v="184"/>
    <x v="1410"/>
    <x v="0"/>
    <x v="9"/>
    <x v="9"/>
    <x v="0"/>
    <x v="8"/>
    <x v="8"/>
    <x v="0"/>
    <x v="3"/>
    <n v="120"/>
    <n v="0.2"/>
    <n v="480"/>
    <n v="90"/>
    <x v="0"/>
    <x v="1"/>
    <x v="0"/>
    <n v="3.4"/>
  </r>
  <r>
    <x v="2054"/>
    <x v="2"/>
    <x v="1411"/>
    <x v="0"/>
    <x v="6"/>
    <x v="6"/>
    <x v="3"/>
    <x v="5"/>
    <x v="9"/>
    <x v="2"/>
    <x v="4"/>
    <n v="65"/>
    <n v="0.05"/>
    <n v="123.5"/>
    <n v="47.5"/>
    <x v="0"/>
    <x v="4"/>
    <x v="1"/>
    <n v="3.3"/>
  </r>
  <r>
    <x v="2055"/>
    <x v="60"/>
    <x v="1000"/>
    <x v="1"/>
    <x v="10"/>
    <x v="10"/>
    <x v="2"/>
    <x v="9"/>
    <x v="0"/>
    <x v="1"/>
    <x v="1"/>
    <n v="110"/>
    <n v="0.2"/>
    <n v="352"/>
    <n v="80"/>
    <x v="0"/>
    <x v="4"/>
    <x v="1"/>
    <n v="3"/>
  </r>
  <r>
    <x v="2056"/>
    <x v="143"/>
    <x v="1069"/>
    <x v="0"/>
    <x v="1"/>
    <x v="1"/>
    <x v="1"/>
    <x v="1"/>
    <x v="0"/>
    <x v="2"/>
    <x v="3"/>
    <n v="18"/>
    <n v="0.15"/>
    <n v="76.5"/>
    <n v="31.5"/>
    <x v="1"/>
    <x v="3"/>
    <x v="0"/>
    <n v="4.2"/>
  </r>
  <r>
    <x v="2057"/>
    <x v="33"/>
    <x v="1412"/>
    <x v="1"/>
    <x v="6"/>
    <x v="6"/>
    <x v="3"/>
    <x v="5"/>
    <x v="9"/>
    <x v="0"/>
    <x v="0"/>
    <n v="65"/>
    <n v="0"/>
    <n v="65"/>
    <n v="27"/>
    <x v="0"/>
    <x v="3"/>
    <x v="1"/>
    <n v="4.4000000000000004"/>
  </r>
  <r>
    <x v="2058"/>
    <x v="151"/>
    <x v="1413"/>
    <x v="0"/>
    <x v="9"/>
    <x v="9"/>
    <x v="0"/>
    <x v="8"/>
    <x v="4"/>
    <x v="0"/>
    <x v="0"/>
    <n v="120"/>
    <n v="0.05"/>
    <n v="114"/>
    <n v="36"/>
    <x v="0"/>
    <x v="1"/>
    <x v="1"/>
    <n v="3.8"/>
  </r>
  <r>
    <x v="2059"/>
    <x v="289"/>
    <x v="1197"/>
    <x v="0"/>
    <x v="5"/>
    <x v="5"/>
    <x v="3"/>
    <x v="4"/>
    <x v="4"/>
    <x v="0"/>
    <x v="3"/>
    <n v="149"/>
    <n v="0.2"/>
    <n v="596"/>
    <n v="121"/>
    <x v="0"/>
    <x v="3"/>
    <x v="0"/>
    <n v="4.5"/>
  </r>
  <r>
    <x v="2060"/>
    <x v="191"/>
    <x v="1414"/>
    <x v="0"/>
    <x v="5"/>
    <x v="5"/>
    <x v="3"/>
    <x v="4"/>
    <x v="9"/>
    <x v="1"/>
    <x v="1"/>
    <n v="149"/>
    <n v="0.2"/>
    <n v="476.8"/>
    <n v="96.8"/>
    <x v="2"/>
    <x v="1"/>
    <x v="1"/>
    <n v="2.5"/>
  </r>
  <r>
    <x v="2061"/>
    <x v="289"/>
    <x v="1352"/>
    <x v="1"/>
    <x v="7"/>
    <x v="7"/>
    <x v="3"/>
    <x v="6"/>
    <x v="0"/>
    <x v="0"/>
    <x v="3"/>
    <n v="799"/>
    <n v="0.05"/>
    <n v="3795.25"/>
    <n v="695.25"/>
    <x v="0"/>
    <x v="0"/>
    <x v="0"/>
    <n v="4.0999999999999996"/>
  </r>
  <r>
    <x v="2062"/>
    <x v="316"/>
    <x v="1415"/>
    <x v="1"/>
    <x v="5"/>
    <x v="5"/>
    <x v="3"/>
    <x v="4"/>
    <x v="0"/>
    <x v="0"/>
    <x v="2"/>
    <n v="149"/>
    <n v="0.15"/>
    <n v="379.95"/>
    <n v="94.95"/>
    <x v="0"/>
    <x v="4"/>
    <x v="0"/>
    <n v="3.7"/>
  </r>
  <r>
    <x v="2063"/>
    <x v="69"/>
    <x v="558"/>
    <x v="1"/>
    <x v="1"/>
    <x v="1"/>
    <x v="1"/>
    <x v="1"/>
    <x v="7"/>
    <x v="1"/>
    <x v="0"/>
    <n v="18"/>
    <n v="0"/>
    <n v="18"/>
    <n v="9"/>
    <x v="0"/>
    <x v="0"/>
    <x v="1"/>
    <n v="5"/>
  </r>
  <r>
    <x v="2064"/>
    <x v="195"/>
    <x v="1416"/>
    <x v="0"/>
    <x v="0"/>
    <x v="0"/>
    <x v="0"/>
    <x v="0"/>
    <x v="9"/>
    <x v="0"/>
    <x v="0"/>
    <n v="190"/>
    <n v="0.15"/>
    <n v="161.5"/>
    <n v="36.5"/>
    <x v="0"/>
    <x v="1"/>
    <x v="1"/>
    <n v="3.5"/>
  </r>
  <r>
    <x v="2065"/>
    <x v="342"/>
    <x v="675"/>
    <x v="0"/>
    <x v="8"/>
    <x v="8"/>
    <x v="3"/>
    <x v="7"/>
    <x v="8"/>
    <x v="0"/>
    <x v="0"/>
    <n v="89"/>
    <n v="0.15"/>
    <n v="75.650000000000006"/>
    <n v="20.65"/>
    <x v="2"/>
    <x v="0"/>
    <x v="1"/>
    <n v="4.5"/>
  </r>
  <r>
    <x v="2066"/>
    <x v="275"/>
    <x v="1417"/>
    <x v="0"/>
    <x v="3"/>
    <x v="3"/>
    <x v="0"/>
    <x v="2"/>
    <x v="3"/>
    <x v="2"/>
    <x v="1"/>
    <n v="42"/>
    <n v="0"/>
    <n v="168"/>
    <n v="72"/>
    <x v="0"/>
    <x v="1"/>
    <x v="1"/>
    <n v="3.6"/>
  </r>
  <r>
    <x v="2067"/>
    <x v="54"/>
    <x v="1346"/>
    <x v="0"/>
    <x v="6"/>
    <x v="6"/>
    <x v="3"/>
    <x v="5"/>
    <x v="2"/>
    <x v="1"/>
    <x v="1"/>
    <n v="65"/>
    <n v="0.2"/>
    <n v="208"/>
    <n v="56"/>
    <x v="0"/>
    <x v="4"/>
    <x v="1"/>
    <n v="3.2"/>
  </r>
  <r>
    <x v="2068"/>
    <x v="104"/>
    <x v="1418"/>
    <x v="1"/>
    <x v="4"/>
    <x v="4"/>
    <x v="2"/>
    <x v="3"/>
    <x v="7"/>
    <x v="1"/>
    <x v="2"/>
    <n v="45"/>
    <n v="0.2"/>
    <n v="108"/>
    <n v="30"/>
    <x v="0"/>
    <x v="0"/>
    <x v="0"/>
    <n v="3.1"/>
  </r>
  <r>
    <x v="2069"/>
    <x v="23"/>
    <x v="350"/>
    <x v="0"/>
    <x v="1"/>
    <x v="1"/>
    <x v="1"/>
    <x v="1"/>
    <x v="3"/>
    <x v="2"/>
    <x v="4"/>
    <n v="18"/>
    <n v="0.15"/>
    <n v="30.6"/>
    <n v="12.6"/>
    <x v="0"/>
    <x v="2"/>
    <x v="1"/>
    <n v="4.2"/>
  </r>
  <r>
    <x v="2070"/>
    <x v="85"/>
    <x v="1419"/>
    <x v="0"/>
    <x v="7"/>
    <x v="7"/>
    <x v="3"/>
    <x v="6"/>
    <x v="3"/>
    <x v="1"/>
    <x v="2"/>
    <n v="799"/>
    <n v="0"/>
    <n v="2397"/>
    <n v="537"/>
    <x v="0"/>
    <x v="2"/>
    <x v="1"/>
    <n v="3.4"/>
  </r>
  <r>
    <x v="2071"/>
    <x v="279"/>
    <x v="1420"/>
    <x v="0"/>
    <x v="6"/>
    <x v="6"/>
    <x v="3"/>
    <x v="5"/>
    <x v="8"/>
    <x v="2"/>
    <x v="4"/>
    <n v="65"/>
    <n v="0.1"/>
    <n v="117"/>
    <n v="41"/>
    <x v="2"/>
    <x v="3"/>
    <x v="1"/>
    <n v="2.5"/>
  </r>
  <r>
    <x v="2072"/>
    <x v="23"/>
    <x v="832"/>
    <x v="0"/>
    <x v="0"/>
    <x v="0"/>
    <x v="0"/>
    <x v="0"/>
    <x v="8"/>
    <x v="1"/>
    <x v="0"/>
    <n v="190"/>
    <n v="0.2"/>
    <n v="152"/>
    <n v="27"/>
    <x v="2"/>
    <x v="4"/>
    <x v="2"/>
    <n v="2.9"/>
  </r>
  <r>
    <x v="2073"/>
    <x v="217"/>
    <x v="1399"/>
    <x v="0"/>
    <x v="5"/>
    <x v="5"/>
    <x v="3"/>
    <x v="4"/>
    <x v="6"/>
    <x v="0"/>
    <x v="2"/>
    <n v="149"/>
    <n v="0.2"/>
    <n v="357.6"/>
    <n v="72.599999999999994"/>
    <x v="0"/>
    <x v="3"/>
    <x v="1"/>
    <n v="4.3"/>
  </r>
  <r>
    <x v="2074"/>
    <x v="263"/>
    <x v="444"/>
    <x v="0"/>
    <x v="10"/>
    <x v="10"/>
    <x v="2"/>
    <x v="9"/>
    <x v="0"/>
    <x v="2"/>
    <x v="0"/>
    <n v="110"/>
    <n v="0.05"/>
    <n v="104.5"/>
    <n v="36.5"/>
    <x v="0"/>
    <x v="0"/>
    <x v="1"/>
    <n v="3.9"/>
  </r>
  <r>
    <x v="2075"/>
    <x v="16"/>
    <x v="1308"/>
    <x v="0"/>
    <x v="6"/>
    <x v="6"/>
    <x v="3"/>
    <x v="5"/>
    <x v="1"/>
    <x v="0"/>
    <x v="2"/>
    <n v="65"/>
    <n v="0.2"/>
    <n v="156"/>
    <n v="42"/>
    <x v="0"/>
    <x v="3"/>
    <x v="1"/>
    <n v="3.8"/>
  </r>
  <r>
    <x v="2076"/>
    <x v="43"/>
    <x v="828"/>
    <x v="0"/>
    <x v="8"/>
    <x v="8"/>
    <x v="3"/>
    <x v="7"/>
    <x v="5"/>
    <x v="1"/>
    <x v="0"/>
    <n v="89"/>
    <n v="0"/>
    <n v="89"/>
    <n v="34"/>
    <x v="0"/>
    <x v="0"/>
    <x v="1"/>
    <n v="2.5"/>
  </r>
  <r>
    <x v="2077"/>
    <x v="107"/>
    <x v="258"/>
    <x v="1"/>
    <x v="7"/>
    <x v="7"/>
    <x v="3"/>
    <x v="6"/>
    <x v="3"/>
    <x v="1"/>
    <x v="3"/>
    <n v="799"/>
    <n v="0"/>
    <n v="3995"/>
    <n v="895"/>
    <x v="2"/>
    <x v="3"/>
    <x v="1"/>
    <n v="3.2"/>
  </r>
  <r>
    <x v="2078"/>
    <x v="31"/>
    <x v="1421"/>
    <x v="0"/>
    <x v="6"/>
    <x v="6"/>
    <x v="3"/>
    <x v="5"/>
    <x v="1"/>
    <x v="1"/>
    <x v="2"/>
    <n v="65"/>
    <n v="0.1"/>
    <n v="175.5"/>
    <n v="61.5"/>
    <x v="0"/>
    <x v="1"/>
    <x v="1"/>
    <n v="2.8"/>
  </r>
  <r>
    <x v="2079"/>
    <x v="270"/>
    <x v="1422"/>
    <x v="0"/>
    <x v="1"/>
    <x v="1"/>
    <x v="1"/>
    <x v="1"/>
    <x v="0"/>
    <x v="1"/>
    <x v="3"/>
    <n v="18"/>
    <n v="0.05"/>
    <n v="85.5"/>
    <n v="40.5"/>
    <x v="0"/>
    <x v="0"/>
    <x v="0"/>
    <n v="3.6"/>
  </r>
  <r>
    <x v="2080"/>
    <x v="217"/>
    <x v="1423"/>
    <x v="1"/>
    <x v="3"/>
    <x v="3"/>
    <x v="0"/>
    <x v="2"/>
    <x v="1"/>
    <x v="1"/>
    <x v="1"/>
    <n v="42"/>
    <n v="0.1"/>
    <n v="151.19999999999999"/>
    <n v="55.2"/>
    <x v="2"/>
    <x v="1"/>
    <x v="2"/>
    <n v="4"/>
  </r>
  <r>
    <x v="2081"/>
    <x v="300"/>
    <x v="521"/>
    <x v="1"/>
    <x v="1"/>
    <x v="1"/>
    <x v="1"/>
    <x v="1"/>
    <x v="9"/>
    <x v="1"/>
    <x v="1"/>
    <n v="18"/>
    <n v="0.05"/>
    <n v="68.400000000000006"/>
    <n v="32.4"/>
    <x v="0"/>
    <x v="4"/>
    <x v="1"/>
    <n v="3.7"/>
  </r>
  <r>
    <x v="2082"/>
    <x v="195"/>
    <x v="1424"/>
    <x v="0"/>
    <x v="0"/>
    <x v="0"/>
    <x v="0"/>
    <x v="0"/>
    <x v="7"/>
    <x v="0"/>
    <x v="4"/>
    <n v="190"/>
    <n v="0.15"/>
    <n v="323"/>
    <n v="73"/>
    <x v="0"/>
    <x v="2"/>
    <x v="2"/>
    <n v="3.5"/>
  </r>
  <r>
    <x v="2083"/>
    <x v="179"/>
    <x v="33"/>
    <x v="0"/>
    <x v="4"/>
    <x v="4"/>
    <x v="2"/>
    <x v="3"/>
    <x v="6"/>
    <x v="2"/>
    <x v="2"/>
    <n v="45"/>
    <n v="0.05"/>
    <n v="128.25"/>
    <n v="50.25"/>
    <x v="0"/>
    <x v="4"/>
    <x v="0"/>
    <n v="3.1"/>
  </r>
  <r>
    <x v="2084"/>
    <x v="141"/>
    <x v="1425"/>
    <x v="0"/>
    <x v="9"/>
    <x v="9"/>
    <x v="0"/>
    <x v="8"/>
    <x v="1"/>
    <x v="1"/>
    <x v="4"/>
    <n v="120"/>
    <n v="0.1"/>
    <n v="216"/>
    <n v="60"/>
    <x v="0"/>
    <x v="0"/>
    <x v="2"/>
    <n v="3.6"/>
  </r>
  <r>
    <x v="2085"/>
    <x v="96"/>
    <x v="289"/>
    <x v="1"/>
    <x v="1"/>
    <x v="1"/>
    <x v="1"/>
    <x v="1"/>
    <x v="0"/>
    <x v="0"/>
    <x v="3"/>
    <n v="18"/>
    <n v="0.05"/>
    <n v="85.5"/>
    <n v="40.5"/>
    <x v="0"/>
    <x v="0"/>
    <x v="1"/>
    <n v="2.7"/>
  </r>
  <r>
    <x v="2086"/>
    <x v="152"/>
    <x v="364"/>
    <x v="0"/>
    <x v="8"/>
    <x v="8"/>
    <x v="3"/>
    <x v="7"/>
    <x v="9"/>
    <x v="0"/>
    <x v="0"/>
    <n v="89"/>
    <n v="0"/>
    <n v="89"/>
    <n v="34"/>
    <x v="0"/>
    <x v="2"/>
    <x v="1"/>
    <n v="4.8"/>
  </r>
  <r>
    <x v="2087"/>
    <x v="300"/>
    <x v="598"/>
    <x v="1"/>
    <x v="11"/>
    <x v="11"/>
    <x v="1"/>
    <x v="10"/>
    <x v="9"/>
    <x v="0"/>
    <x v="2"/>
    <n v="12"/>
    <n v="0.2"/>
    <n v="28.8"/>
    <n v="10.8"/>
    <x v="3"/>
    <x v="1"/>
    <x v="1"/>
    <n v="3.1"/>
  </r>
  <r>
    <x v="2088"/>
    <x v="112"/>
    <x v="1426"/>
    <x v="0"/>
    <x v="9"/>
    <x v="9"/>
    <x v="0"/>
    <x v="8"/>
    <x v="2"/>
    <x v="1"/>
    <x v="3"/>
    <n v="120"/>
    <n v="0.05"/>
    <n v="570"/>
    <n v="180"/>
    <x v="0"/>
    <x v="4"/>
    <x v="0"/>
    <n v="3.9"/>
  </r>
  <r>
    <x v="2089"/>
    <x v="113"/>
    <x v="1014"/>
    <x v="0"/>
    <x v="1"/>
    <x v="1"/>
    <x v="1"/>
    <x v="1"/>
    <x v="8"/>
    <x v="1"/>
    <x v="2"/>
    <n v="18"/>
    <n v="0.05"/>
    <n v="51.3"/>
    <n v="24.3"/>
    <x v="0"/>
    <x v="4"/>
    <x v="1"/>
    <n v="3.4"/>
  </r>
  <r>
    <x v="2090"/>
    <x v="349"/>
    <x v="550"/>
    <x v="0"/>
    <x v="3"/>
    <x v="3"/>
    <x v="0"/>
    <x v="2"/>
    <x v="0"/>
    <x v="0"/>
    <x v="3"/>
    <n v="42"/>
    <n v="0.1"/>
    <n v="189"/>
    <n v="69"/>
    <x v="0"/>
    <x v="2"/>
    <x v="0"/>
    <n v="4.4000000000000004"/>
  </r>
  <r>
    <x v="2091"/>
    <x v="132"/>
    <x v="64"/>
    <x v="1"/>
    <x v="11"/>
    <x v="11"/>
    <x v="1"/>
    <x v="10"/>
    <x v="8"/>
    <x v="0"/>
    <x v="4"/>
    <n v="12"/>
    <n v="0.15"/>
    <n v="20.399999999999999"/>
    <n v="8.4"/>
    <x v="0"/>
    <x v="0"/>
    <x v="1"/>
    <n v="4.8"/>
  </r>
  <r>
    <x v="2092"/>
    <x v="233"/>
    <x v="1427"/>
    <x v="0"/>
    <x v="3"/>
    <x v="3"/>
    <x v="0"/>
    <x v="2"/>
    <x v="6"/>
    <x v="2"/>
    <x v="0"/>
    <n v="42"/>
    <n v="0.05"/>
    <n v="39.9"/>
    <n v="15.9"/>
    <x v="0"/>
    <x v="4"/>
    <x v="1"/>
    <n v="3.4"/>
  </r>
  <r>
    <x v="2093"/>
    <x v="254"/>
    <x v="1428"/>
    <x v="0"/>
    <x v="7"/>
    <x v="7"/>
    <x v="3"/>
    <x v="6"/>
    <x v="4"/>
    <x v="2"/>
    <x v="0"/>
    <n v="799"/>
    <n v="0.05"/>
    <n v="759.05"/>
    <n v="139.05000000000001"/>
    <x v="0"/>
    <x v="4"/>
    <x v="1"/>
    <n v="4.0999999999999996"/>
  </r>
  <r>
    <x v="2094"/>
    <x v="181"/>
    <x v="1429"/>
    <x v="0"/>
    <x v="4"/>
    <x v="4"/>
    <x v="2"/>
    <x v="3"/>
    <x v="3"/>
    <x v="2"/>
    <x v="0"/>
    <n v="45"/>
    <n v="0"/>
    <n v="45"/>
    <n v="19"/>
    <x v="0"/>
    <x v="4"/>
    <x v="2"/>
    <n v="4.9000000000000004"/>
  </r>
  <r>
    <x v="2095"/>
    <x v="70"/>
    <x v="1430"/>
    <x v="1"/>
    <x v="9"/>
    <x v="9"/>
    <x v="0"/>
    <x v="8"/>
    <x v="1"/>
    <x v="2"/>
    <x v="1"/>
    <n v="120"/>
    <n v="0.15"/>
    <n v="408"/>
    <n v="96"/>
    <x v="1"/>
    <x v="4"/>
    <x v="0"/>
    <n v="4"/>
  </r>
  <r>
    <x v="2096"/>
    <x v="216"/>
    <x v="1235"/>
    <x v="0"/>
    <x v="8"/>
    <x v="8"/>
    <x v="3"/>
    <x v="7"/>
    <x v="3"/>
    <x v="0"/>
    <x v="3"/>
    <n v="89"/>
    <n v="0.1"/>
    <n v="400.5"/>
    <n v="125.5"/>
    <x v="0"/>
    <x v="0"/>
    <x v="0"/>
    <n v="4.2"/>
  </r>
  <r>
    <x v="2097"/>
    <x v="146"/>
    <x v="1431"/>
    <x v="1"/>
    <x v="1"/>
    <x v="1"/>
    <x v="1"/>
    <x v="1"/>
    <x v="7"/>
    <x v="1"/>
    <x v="0"/>
    <n v="18"/>
    <n v="0"/>
    <n v="18"/>
    <n v="9"/>
    <x v="0"/>
    <x v="3"/>
    <x v="0"/>
    <n v="4.4000000000000004"/>
  </r>
  <r>
    <x v="2098"/>
    <x v="187"/>
    <x v="1432"/>
    <x v="0"/>
    <x v="1"/>
    <x v="1"/>
    <x v="1"/>
    <x v="1"/>
    <x v="5"/>
    <x v="0"/>
    <x v="0"/>
    <n v="18"/>
    <n v="0.15"/>
    <n v="15.3"/>
    <n v="6.3"/>
    <x v="2"/>
    <x v="0"/>
    <x v="1"/>
    <n v="2.8"/>
  </r>
  <r>
    <x v="2099"/>
    <x v="221"/>
    <x v="538"/>
    <x v="0"/>
    <x v="1"/>
    <x v="1"/>
    <x v="1"/>
    <x v="1"/>
    <x v="4"/>
    <x v="0"/>
    <x v="2"/>
    <n v="18"/>
    <n v="0.15"/>
    <n v="45.9"/>
    <n v="18.899999999999999"/>
    <x v="0"/>
    <x v="3"/>
    <x v="0"/>
    <n v="3.1"/>
  </r>
  <r>
    <x v="2100"/>
    <x v="40"/>
    <x v="1117"/>
    <x v="0"/>
    <x v="5"/>
    <x v="5"/>
    <x v="3"/>
    <x v="4"/>
    <x v="1"/>
    <x v="0"/>
    <x v="1"/>
    <n v="149"/>
    <n v="0.1"/>
    <n v="536.4"/>
    <n v="156.4"/>
    <x v="0"/>
    <x v="3"/>
    <x v="1"/>
    <n v="4"/>
  </r>
  <r>
    <x v="2101"/>
    <x v="61"/>
    <x v="59"/>
    <x v="0"/>
    <x v="3"/>
    <x v="3"/>
    <x v="0"/>
    <x v="2"/>
    <x v="4"/>
    <x v="1"/>
    <x v="3"/>
    <n v="42"/>
    <n v="0.1"/>
    <n v="189"/>
    <n v="69"/>
    <x v="0"/>
    <x v="2"/>
    <x v="2"/>
    <n v="3.2"/>
  </r>
  <r>
    <x v="2102"/>
    <x v="297"/>
    <x v="1433"/>
    <x v="0"/>
    <x v="2"/>
    <x v="2"/>
    <x v="0"/>
    <x v="2"/>
    <x v="3"/>
    <x v="1"/>
    <x v="1"/>
    <n v="85"/>
    <n v="0.15"/>
    <n v="289"/>
    <n v="81"/>
    <x v="0"/>
    <x v="0"/>
    <x v="0"/>
    <n v="3"/>
  </r>
  <r>
    <x v="2103"/>
    <x v="191"/>
    <x v="1434"/>
    <x v="0"/>
    <x v="10"/>
    <x v="10"/>
    <x v="2"/>
    <x v="9"/>
    <x v="5"/>
    <x v="0"/>
    <x v="4"/>
    <n v="110"/>
    <n v="0"/>
    <n v="220"/>
    <n v="84"/>
    <x v="0"/>
    <x v="0"/>
    <x v="0"/>
    <n v="3.4"/>
  </r>
  <r>
    <x v="2104"/>
    <x v="77"/>
    <x v="1435"/>
    <x v="0"/>
    <x v="4"/>
    <x v="4"/>
    <x v="2"/>
    <x v="3"/>
    <x v="3"/>
    <x v="0"/>
    <x v="3"/>
    <n v="45"/>
    <n v="0.05"/>
    <n v="213.75"/>
    <n v="83.75"/>
    <x v="0"/>
    <x v="1"/>
    <x v="0"/>
    <n v="4.0999999999999996"/>
  </r>
  <r>
    <x v="2105"/>
    <x v="294"/>
    <x v="1436"/>
    <x v="0"/>
    <x v="8"/>
    <x v="8"/>
    <x v="3"/>
    <x v="7"/>
    <x v="4"/>
    <x v="2"/>
    <x v="2"/>
    <n v="89"/>
    <n v="0.15"/>
    <n v="226.95"/>
    <n v="61.95"/>
    <x v="0"/>
    <x v="1"/>
    <x v="2"/>
    <n v="4.5999999999999996"/>
  </r>
  <r>
    <x v="2106"/>
    <x v="30"/>
    <x v="1437"/>
    <x v="0"/>
    <x v="8"/>
    <x v="8"/>
    <x v="3"/>
    <x v="7"/>
    <x v="5"/>
    <x v="2"/>
    <x v="4"/>
    <n v="89"/>
    <n v="0"/>
    <n v="178"/>
    <n v="68"/>
    <x v="0"/>
    <x v="3"/>
    <x v="1"/>
    <n v="3.1"/>
  </r>
  <r>
    <x v="2107"/>
    <x v="295"/>
    <x v="933"/>
    <x v="0"/>
    <x v="6"/>
    <x v="6"/>
    <x v="3"/>
    <x v="5"/>
    <x v="9"/>
    <x v="1"/>
    <x v="3"/>
    <n v="65"/>
    <n v="0.05"/>
    <n v="308.75"/>
    <n v="118.75"/>
    <x v="0"/>
    <x v="2"/>
    <x v="0"/>
    <n v="3.6"/>
  </r>
  <r>
    <x v="2108"/>
    <x v="81"/>
    <x v="1438"/>
    <x v="0"/>
    <x v="4"/>
    <x v="4"/>
    <x v="2"/>
    <x v="3"/>
    <x v="5"/>
    <x v="2"/>
    <x v="1"/>
    <n v="45"/>
    <n v="0.15"/>
    <n v="153"/>
    <n v="49"/>
    <x v="0"/>
    <x v="1"/>
    <x v="1"/>
    <n v="4.4000000000000004"/>
  </r>
  <r>
    <x v="2109"/>
    <x v="77"/>
    <x v="1439"/>
    <x v="0"/>
    <x v="7"/>
    <x v="7"/>
    <x v="3"/>
    <x v="6"/>
    <x v="2"/>
    <x v="1"/>
    <x v="2"/>
    <n v="799"/>
    <n v="0.05"/>
    <n v="2277.15"/>
    <n v="417.15"/>
    <x v="2"/>
    <x v="4"/>
    <x v="1"/>
    <n v="2.9"/>
  </r>
  <r>
    <x v="2110"/>
    <x v="129"/>
    <x v="1440"/>
    <x v="0"/>
    <x v="3"/>
    <x v="3"/>
    <x v="0"/>
    <x v="2"/>
    <x v="7"/>
    <x v="0"/>
    <x v="1"/>
    <n v="42"/>
    <n v="0.15"/>
    <n v="142.80000000000001"/>
    <n v="46.8"/>
    <x v="3"/>
    <x v="1"/>
    <x v="0"/>
    <n v="3.8"/>
  </r>
  <r>
    <x v="2111"/>
    <x v="21"/>
    <x v="1334"/>
    <x v="0"/>
    <x v="3"/>
    <x v="3"/>
    <x v="0"/>
    <x v="2"/>
    <x v="5"/>
    <x v="2"/>
    <x v="4"/>
    <n v="42"/>
    <n v="0.1"/>
    <n v="75.599999999999994"/>
    <n v="27.6"/>
    <x v="0"/>
    <x v="0"/>
    <x v="0"/>
    <n v="3"/>
  </r>
  <r>
    <x v="2112"/>
    <x v="199"/>
    <x v="1441"/>
    <x v="1"/>
    <x v="0"/>
    <x v="0"/>
    <x v="0"/>
    <x v="0"/>
    <x v="9"/>
    <x v="1"/>
    <x v="4"/>
    <n v="190"/>
    <n v="0.1"/>
    <n v="342"/>
    <n v="92"/>
    <x v="0"/>
    <x v="0"/>
    <x v="1"/>
    <n v="3.4"/>
  </r>
  <r>
    <x v="2113"/>
    <x v="292"/>
    <x v="9"/>
    <x v="0"/>
    <x v="9"/>
    <x v="9"/>
    <x v="0"/>
    <x v="8"/>
    <x v="5"/>
    <x v="0"/>
    <x v="4"/>
    <n v="120"/>
    <n v="0.1"/>
    <n v="216"/>
    <n v="60"/>
    <x v="0"/>
    <x v="2"/>
    <x v="1"/>
    <n v="4.0999999999999996"/>
  </r>
  <r>
    <x v="2114"/>
    <x v="43"/>
    <x v="1442"/>
    <x v="0"/>
    <x v="3"/>
    <x v="3"/>
    <x v="0"/>
    <x v="2"/>
    <x v="9"/>
    <x v="1"/>
    <x v="1"/>
    <n v="42"/>
    <n v="0.05"/>
    <n v="159.6"/>
    <n v="63.6"/>
    <x v="0"/>
    <x v="4"/>
    <x v="1"/>
    <n v="3.8"/>
  </r>
  <r>
    <x v="2115"/>
    <x v="258"/>
    <x v="1443"/>
    <x v="1"/>
    <x v="10"/>
    <x v="10"/>
    <x v="2"/>
    <x v="9"/>
    <x v="9"/>
    <x v="0"/>
    <x v="0"/>
    <n v="110"/>
    <n v="0.1"/>
    <n v="99"/>
    <n v="31"/>
    <x v="2"/>
    <x v="0"/>
    <x v="0"/>
    <n v="2.6"/>
  </r>
  <r>
    <x v="2116"/>
    <x v="221"/>
    <x v="312"/>
    <x v="0"/>
    <x v="11"/>
    <x v="11"/>
    <x v="1"/>
    <x v="10"/>
    <x v="2"/>
    <x v="1"/>
    <x v="1"/>
    <n v="12"/>
    <n v="0"/>
    <n v="48"/>
    <n v="24"/>
    <x v="1"/>
    <x v="2"/>
    <x v="1"/>
    <n v="4.2"/>
  </r>
  <r>
    <x v="2117"/>
    <x v="148"/>
    <x v="1426"/>
    <x v="1"/>
    <x v="5"/>
    <x v="5"/>
    <x v="3"/>
    <x v="4"/>
    <x v="9"/>
    <x v="1"/>
    <x v="1"/>
    <n v="149"/>
    <n v="0.05"/>
    <n v="566.20000000000005"/>
    <n v="186.2"/>
    <x v="0"/>
    <x v="0"/>
    <x v="1"/>
    <n v="4.8"/>
  </r>
  <r>
    <x v="2118"/>
    <x v="77"/>
    <x v="973"/>
    <x v="0"/>
    <x v="8"/>
    <x v="8"/>
    <x v="3"/>
    <x v="7"/>
    <x v="3"/>
    <x v="1"/>
    <x v="1"/>
    <n v="89"/>
    <n v="0.15"/>
    <n v="302.60000000000002"/>
    <n v="82.6"/>
    <x v="0"/>
    <x v="3"/>
    <x v="1"/>
    <n v="4.5999999999999996"/>
  </r>
  <r>
    <x v="2119"/>
    <x v="229"/>
    <x v="1444"/>
    <x v="0"/>
    <x v="2"/>
    <x v="2"/>
    <x v="0"/>
    <x v="2"/>
    <x v="6"/>
    <x v="0"/>
    <x v="1"/>
    <n v="85"/>
    <n v="0.1"/>
    <n v="306"/>
    <n v="98"/>
    <x v="0"/>
    <x v="1"/>
    <x v="1"/>
    <n v="2.9"/>
  </r>
  <r>
    <x v="2120"/>
    <x v="297"/>
    <x v="1054"/>
    <x v="0"/>
    <x v="11"/>
    <x v="11"/>
    <x v="1"/>
    <x v="10"/>
    <x v="2"/>
    <x v="1"/>
    <x v="4"/>
    <n v="12"/>
    <n v="0"/>
    <n v="24"/>
    <n v="12"/>
    <x v="0"/>
    <x v="2"/>
    <x v="1"/>
    <n v="5"/>
  </r>
  <r>
    <x v="2121"/>
    <x v="193"/>
    <x v="1445"/>
    <x v="0"/>
    <x v="2"/>
    <x v="2"/>
    <x v="0"/>
    <x v="2"/>
    <x v="9"/>
    <x v="0"/>
    <x v="0"/>
    <n v="85"/>
    <n v="0.2"/>
    <n v="68"/>
    <n v="16"/>
    <x v="0"/>
    <x v="2"/>
    <x v="0"/>
    <n v="4.4000000000000004"/>
  </r>
  <r>
    <x v="2122"/>
    <x v="49"/>
    <x v="85"/>
    <x v="0"/>
    <x v="9"/>
    <x v="9"/>
    <x v="0"/>
    <x v="8"/>
    <x v="4"/>
    <x v="1"/>
    <x v="0"/>
    <n v="120"/>
    <n v="0.1"/>
    <n v="108"/>
    <n v="30"/>
    <x v="1"/>
    <x v="3"/>
    <x v="0"/>
    <n v="3.5"/>
  </r>
  <r>
    <x v="2123"/>
    <x v="277"/>
    <x v="1446"/>
    <x v="0"/>
    <x v="5"/>
    <x v="5"/>
    <x v="3"/>
    <x v="4"/>
    <x v="1"/>
    <x v="2"/>
    <x v="4"/>
    <n v="149"/>
    <n v="0.2"/>
    <n v="238.4"/>
    <n v="48.4"/>
    <x v="0"/>
    <x v="3"/>
    <x v="1"/>
    <n v="3.4"/>
  </r>
  <r>
    <x v="2124"/>
    <x v="131"/>
    <x v="1447"/>
    <x v="1"/>
    <x v="2"/>
    <x v="2"/>
    <x v="0"/>
    <x v="2"/>
    <x v="3"/>
    <x v="1"/>
    <x v="1"/>
    <n v="85"/>
    <n v="0"/>
    <n v="340"/>
    <n v="132"/>
    <x v="0"/>
    <x v="3"/>
    <x v="1"/>
    <n v="4.7"/>
  </r>
  <r>
    <x v="2125"/>
    <x v="220"/>
    <x v="140"/>
    <x v="0"/>
    <x v="6"/>
    <x v="6"/>
    <x v="3"/>
    <x v="5"/>
    <x v="2"/>
    <x v="2"/>
    <x v="3"/>
    <n v="65"/>
    <n v="0.2"/>
    <n v="260"/>
    <n v="70"/>
    <x v="0"/>
    <x v="4"/>
    <x v="0"/>
    <n v="3.7"/>
  </r>
  <r>
    <x v="2126"/>
    <x v="170"/>
    <x v="1427"/>
    <x v="1"/>
    <x v="1"/>
    <x v="1"/>
    <x v="1"/>
    <x v="1"/>
    <x v="0"/>
    <x v="0"/>
    <x v="3"/>
    <n v="18"/>
    <n v="0"/>
    <n v="90"/>
    <n v="45"/>
    <x v="0"/>
    <x v="3"/>
    <x v="0"/>
    <n v="4.3"/>
  </r>
  <r>
    <x v="2127"/>
    <x v="213"/>
    <x v="1448"/>
    <x v="1"/>
    <x v="5"/>
    <x v="5"/>
    <x v="3"/>
    <x v="4"/>
    <x v="6"/>
    <x v="1"/>
    <x v="2"/>
    <n v="149"/>
    <n v="0.2"/>
    <n v="357.6"/>
    <n v="72.599999999999994"/>
    <x v="2"/>
    <x v="3"/>
    <x v="0"/>
    <n v="4.7"/>
  </r>
  <r>
    <x v="2128"/>
    <x v="308"/>
    <x v="1449"/>
    <x v="0"/>
    <x v="10"/>
    <x v="10"/>
    <x v="2"/>
    <x v="9"/>
    <x v="0"/>
    <x v="2"/>
    <x v="2"/>
    <n v="110"/>
    <n v="0.05"/>
    <n v="313.5"/>
    <n v="109.5"/>
    <x v="0"/>
    <x v="3"/>
    <x v="1"/>
    <n v="4.2"/>
  </r>
  <r>
    <x v="2129"/>
    <x v="356"/>
    <x v="375"/>
    <x v="1"/>
    <x v="3"/>
    <x v="3"/>
    <x v="0"/>
    <x v="2"/>
    <x v="2"/>
    <x v="0"/>
    <x v="0"/>
    <n v="42"/>
    <n v="0.05"/>
    <n v="39.9"/>
    <n v="15.9"/>
    <x v="2"/>
    <x v="1"/>
    <x v="1"/>
    <n v="4.9000000000000004"/>
  </r>
  <r>
    <x v="2130"/>
    <x v="42"/>
    <x v="933"/>
    <x v="0"/>
    <x v="1"/>
    <x v="1"/>
    <x v="1"/>
    <x v="1"/>
    <x v="8"/>
    <x v="2"/>
    <x v="2"/>
    <n v="18"/>
    <n v="0.2"/>
    <n v="43.2"/>
    <n v="16.2"/>
    <x v="0"/>
    <x v="1"/>
    <x v="1"/>
    <n v="4.4000000000000004"/>
  </r>
  <r>
    <x v="2131"/>
    <x v="4"/>
    <x v="156"/>
    <x v="1"/>
    <x v="5"/>
    <x v="5"/>
    <x v="3"/>
    <x v="4"/>
    <x v="4"/>
    <x v="0"/>
    <x v="2"/>
    <n v="149"/>
    <n v="0.15"/>
    <n v="379.95"/>
    <n v="94.95"/>
    <x v="0"/>
    <x v="1"/>
    <x v="1"/>
    <n v="4.8"/>
  </r>
  <r>
    <x v="2132"/>
    <x v="245"/>
    <x v="1330"/>
    <x v="0"/>
    <x v="8"/>
    <x v="8"/>
    <x v="3"/>
    <x v="7"/>
    <x v="6"/>
    <x v="0"/>
    <x v="1"/>
    <n v="89"/>
    <n v="0.15"/>
    <n v="302.60000000000002"/>
    <n v="82.6"/>
    <x v="0"/>
    <x v="0"/>
    <x v="1"/>
    <n v="3.6"/>
  </r>
  <r>
    <x v="2133"/>
    <x v="345"/>
    <x v="1450"/>
    <x v="0"/>
    <x v="9"/>
    <x v="9"/>
    <x v="0"/>
    <x v="8"/>
    <x v="6"/>
    <x v="2"/>
    <x v="1"/>
    <n v="120"/>
    <n v="0.05"/>
    <n v="456"/>
    <n v="144"/>
    <x v="0"/>
    <x v="3"/>
    <x v="1"/>
    <n v="4.4000000000000004"/>
  </r>
  <r>
    <x v="2134"/>
    <x v="254"/>
    <x v="25"/>
    <x v="1"/>
    <x v="8"/>
    <x v="8"/>
    <x v="3"/>
    <x v="7"/>
    <x v="1"/>
    <x v="2"/>
    <x v="4"/>
    <n v="89"/>
    <n v="0.1"/>
    <n v="160.19999999999999"/>
    <n v="50.2"/>
    <x v="0"/>
    <x v="2"/>
    <x v="0"/>
    <n v="3.6"/>
  </r>
  <r>
    <x v="2135"/>
    <x v="42"/>
    <x v="1451"/>
    <x v="0"/>
    <x v="9"/>
    <x v="9"/>
    <x v="0"/>
    <x v="8"/>
    <x v="1"/>
    <x v="0"/>
    <x v="2"/>
    <n v="120"/>
    <n v="0.15"/>
    <n v="306"/>
    <n v="72"/>
    <x v="0"/>
    <x v="4"/>
    <x v="0"/>
    <n v="3.8"/>
  </r>
  <r>
    <x v="2136"/>
    <x v="44"/>
    <x v="687"/>
    <x v="1"/>
    <x v="10"/>
    <x v="10"/>
    <x v="2"/>
    <x v="9"/>
    <x v="5"/>
    <x v="0"/>
    <x v="0"/>
    <n v="110"/>
    <n v="0.2"/>
    <n v="88"/>
    <n v="20"/>
    <x v="0"/>
    <x v="1"/>
    <x v="0"/>
    <n v="4.5"/>
  </r>
  <r>
    <x v="2137"/>
    <x v="338"/>
    <x v="1452"/>
    <x v="0"/>
    <x v="3"/>
    <x v="3"/>
    <x v="0"/>
    <x v="2"/>
    <x v="3"/>
    <x v="2"/>
    <x v="1"/>
    <n v="42"/>
    <n v="0.05"/>
    <n v="159.6"/>
    <n v="63.6"/>
    <x v="0"/>
    <x v="4"/>
    <x v="0"/>
    <n v="3.1"/>
  </r>
  <r>
    <x v="2138"/>
    <x v="294"/>
    <x v="1453"/>
    <x v="0"/>
    <x v="3"/>
    <x v="3"/>
    <x v="0"/>
    <x v="2"/>
    <x v="1"/>
    <x v="1"/>
    <x v="4"/>
    <n v="42"/>
    <n v="0"/>
    <n v="84"/>
    <n v="36"/>
    <x v="1"/>
    <x v="2"/>
    <x v="1"/>
    <n v="3.2"/>
  </r>
  <r>
    <x v="2139"/>
    <x v="184"/>
    <x v="199"/>
    <x v="1"/>
    <x v="7"/>
    <x v="7"/>
    <x v="3"/>
    <x v="6"/>
    <x v="9"/>
    <x v="1"/>
    <x v="1"/>
    <n v="799"/>
    <n v="0.05"/>
    <n v="3036.2"/>
    <n v="556.20000000000005"/>
    <x v="0"/>
    <x v="4"/>
    <x v="1"/>
    <n v="2.5"/>
  </r>
  <r>
    <x v="2140"/>
    <x v="92"/>
    <x v="1454"/>
    <x v="1"/>
    <x v="3"/>
    <x v="3"/>
    <x v="0"/>
    <x v="2"/>
    <x v="2"/>
    <x v="0"/>
    <x v="1"/>
    <n v="42"/>
    <n v="0.1"/>
    <n v="151.19999999999999"/>
    <n v="55.2"/>
    <x v="0"/>
    <x v="1"/>
    <x v="0"/>
    <n v="3.6"/>
  </r>
  <r>
    <x v="2141"/>
    <x v="214"/>
    <x v="457"/>
    <x v="0"/>
    <x v="0"/>
    <x v="0"/>
    <x v="0"/>
    <x v="0"/>
    <x v="0"/>
    <x v="2"/>
    <x v="0"/>
    <n v="190"/>
    <n v="0.2"/>
    <n v="152"/>
    <n v="27"/>
    <x v="0"/>
    <x v="2"/>
    <x v="1"/>
    <n v="2.9"/>
  </r>
  <r>
    <x v="2142"/>
    <x v="125"/>
    <x v="42"/>
    <x v="0"/>
    <x v="3"/>
    <x v="3"/>
    <x v="0"/>
    <x v="2"/>
    <x v="8"/>
    <x v="0"/>
    <x v="3"/>
    <n v="42"/>
    <n v="0.15"/>
    <n v="178.5"/>
    <n v="58.5"/>
    <x v="0"/>
    <x v="4"/>
    <x v="1"/>
    <n v="2.7"/>
  </r>
  <r>
    <x v="2143"/>
    <x v="205"/>
    <x v="1455"/>
    <x v="0"/>
    <x v="1"/>
    <x v="1"/>
    <x v="1"/>
    <x v="1"/>
    <x v="5"/>
    <x v="1"/>
    <x v="2"/>
    <n v="18"/>
    <n v="0.15"/>
    <n v="45.9"/>
    <n v="18.899999999999999"/>
    <x v="0"/>
    <x v="1"/>
    <x v="1"/>
    <n v="2.7"/>
  </r>
  <r>
    <x v="2144"/>
    <x v="73"/>
    <x v="1456"/>
    <x v="0"/>
    <x v="4"/>
    <x v="4"/>
    <x v="2"/>
    <x v="3"/>
    <x v="5"/>
    <x v="2"/>
    <x v="2"/>
    <n v="45"/>
    <n v="0.05"/>
    <n v="128.25"/>
    <n v="50.25"/>
    <x v="0"/>
    <x v="0"/>
    <x v="1"/>
    <n v="4"/>
  </r>
  <r>
    <x v="2145"/>
    <x v="95"/>
    <x v="1457"/>
    <x v="0"/>
    <x v="2"/>
    <x v="2"/>
    <x v="0"/>
    <x v="2"/>
    <x v="2"/>
    <x v="1"/>
    <x v="0"/>
    <n v="85"/>
    <n v="0.1"/>
    <n v="76.5"/>
    <n v="24.5"/>
    <x v="0"/>
    <x v="4"/>
    <x v="1"/>
    <n v="3.9"/>
  </r>
  <r>
    <x v="2146"/>
    <x v="45"/>
    <x v="109"/>
    <x v="0"/>
    <x v="3"/>
    <x v="3"/>
    <x v="0"/>
    <x v="2"/>
    <x v="6"/>
    <x v="1"/>
    <x v="2"/>
    <n v="42"/>
    <n v="0.15"/>
    <n v="107.1"/>
    <n v="35.1"/>
    <x v="3"/>
    <x v="0"/>
    <x v="1"/>
    <n v="4.8"/>
  </r>
  <r>
    <x v="2147"/>
    <x v="350"/>
    <x v="1458"/>
    <x v="1"/>
    <x v="4"/>
    <x v="4"/>
    <x v="2"/>
    <x v="3"/>
    <x v="2"/>
    <x v="2"/>
    <x v="0"/>
    <n v="45"/>
    <n v="0.1"/>
    <n v="40.5"/>
    <n v="14.5"/>
    <x v="0"/>
    <x v="3"/>
    <x v="2"/>
    <n v="4.5"/>
  </r>
  <r>
    <x v="2148"/>
    <x v="350"/>
    <x v="1459"/>
    <x v="0"/>
    <x v="10"/>
    <x v="10"/>
    <x v="2"/>
    <x v="9"/>
    <x v="9"/>
    <x v="0"/>
    <x v="1"/>
    <n v="110"/>
    <n v="0.1"/>
    <n v="396"/>
    <n v="124"/>
    <x v="2"/>
    <x v="4"/>
    <x v="1"/>
    <n v="4.7"/>
  </r>
  <r>
    <x v="2149"/>
    <x v="78"/>
    <x v="1460"/>
    <x v="0"/>
    <x v="6"/>
    <x v="6"/>
    <x v="3"/>
    <x v="5"/>
    <x v="0"/>
    <x v="1"/>
    <x v="3"/>
    <n v="65"/>
    <n v="0"/>
    <n v="325"/>
    <n v="135"/>
    <x v="2"/>
    <x v="4"/>
    <x v="1"/>
    <n v="4.3"/>
  </r>
  <r>
    <x v="2150"/>
    <x v="49"/>
    <x v="1461"/>
    <x v="0"/>
    <x v="6"/>
    <x v="6"/>
    <x v="3"/>
    <x v="5"/>
    <x v="5"/>
    <x v="1"/>
    <x v="0"/>
    <n v="65"/>
    <n v="0.15"/>
    <n v="55.25"/>
    <n v="17.25"/>
    <x v="0"/>
    <x v="2"/>
    <x v="0"/>
    <n v="2.9"/>
  </r>
  <r>
    <x v="2151"/>
    <x v="8"/>
    <x v="1462"/>
    <x v="0"/>
    <x v="1"/>
    <x v="1"/>
    <x v="1"/>
    <x v="1"/>
    <x v="4"/>
    <x v="0"/>
    <x v="3"/>
    <n v="18"/>
    <n v="0.15"/>
    <n v="76.5"/>
    <n v="31.5"/>
    <x v="0"/>
    <x v="4"/>
    <x v="1"/>
    <n v="4.5999999999999996"/>
  </r>
  <r>
    <x v="2152"/>
    <x v="171"/>
    <x v="1363"/>
    <x v="1"/>
    <x v="4"/>
    <x v="4"/>
    <x v="2"/>
    <x v="3"/>
    <x v="6"/>
    <x v="0"/>
    <x v="0"/>
    <n v="45"/>
    <n v="0.2"/>
    <n v="36"/>
    <n v="10"/>
    <x v="0"/>
    <x v="3"/>
    <x v="1"/>
    <n v="4.4000000000000004"/>
  </r>
  <r>
    <x v="2153"/>
    <x v="78"/>
    <x v="1463"/>
    <x v="0"/>
    <x v="7"/>
    <x v="7"/>
    <x v="3"/>
    <x v="6"/>
    <x v="8"/>
    <x v="2"/>
    <x v="3"/>
    <n v="799"/>
    <n v="0.1"/>
    <n v="3595.5"/>
    <n v="495.5"/>
    <x v="0"/>
    <x v="2"/>
    <x v="2"/>
    <n v="3.3"/>
  </r>
  <r>
    <x v="2154"/>
    <x v="98"/>
    <x v="1464"/>
    <x v="0"/>
    <x v="10"/>
    <x v="10"/>
    <x v="2"/>
    <x v="9"/>
    <x v="7"/>
    <x v="2"/>
    <x v="3"/>
    <n v="110"/>
    <n v="0.15"/>
    <n v="467.5"/>
    <n v="127.5"/>
    <x v="2"/>
    <x v="3"/>
    <x v="1"/>
    <n v="3.8"/>
  </r>
  <r>
    <x v="2155"/>
    <x v="20"/>
    <x v="529"/>
    <x v="0"/>
    <x v="3"/>
    <x v="3"/>
    <x v="0"/>
    <x v="2"/>
    <x v="1"/>
    <x v="1"/>
    <x v="0"/>
    <n v="42"/>
    <n v="0.05"/>
    <n v="39.9"/>
    <n v="15.9"/>
    <x v="0"/>
    <x v="4"/>
    <x v="1"/>
    <n v="4.9000000000000004"/>
  </r>
  <r>
    <x v="2156"/>
    <x v="80"/>
    <x v="1465"/>
    <x v="1"/>
    <x v="5"/>
    <x v="5"/>
    <x v="3"/>
    <x v="4"/>
    <x v="4"/>
    <x v="1"/>
    <x v="0"/>
    <n v="149"/>
    <n v="0"/>
    <n v="149"/>
    <n v="54"/>
    <x v="0"/>
    <x v="0"/>
    <x v="0"/>
    <n v="3"/>
  </r>
  <r>
    <x v="2157"/>
    <x v="81"/>
    <x v="1466"/>
    <x v="1"/>
    <x v="11"/>
    <x v="11"/>
    <x v="1"/>
    <x v="10"/>
    <x v="4"/>
    <x v="1"/>
    <x v="2"/>
    <n v="12"/>
    <n v="0.2"/>
    <n v="28.8"/>
    <n v="10.8"/>
    <x v="0"/>
    <x v="3"/>
    <x v="1"/>
    <n v="3.3"/>
  </r>
  <r>
    <x v="2158"/>
    <x v="309"/>
    <x v="39"/>
    <x v="0"/>
    <x v="0"/>
    <x v="0"/>
    <x v="0"/>
    <x v="0"/>
    <x v="9"/>
    <x v="0"/>
    <x v="1"/>
    <n v="190"/>
    <n v="0.2"/>
    <n v="608"/>
    <n v="108"/>
    <x v="2"/>
    <x v="2"/>
    <x v="1"/>
    <n v="3.8"/>
  </r>
  <r>
    <x v="2159"/>
    <x v="268"/>
    <x v="397"/>
    <x v="0"/>
    <x v="8"/>
    <x v="8"/>
    <x v="3"/>
    <x v="7"/>
    <x v="4"/>
    <x v="0"/>
    <x v="4"/>
    <n v="89"/>
    <n v="0.1"/>
    <n v="160.19999999999999"/>
    <n v="50.2"/>
    <x v="0"/>
    <x v="0"/>
    <x v="1"/>
    <n v="3.8"/>
  </r>
  <r>
    <x v="2160"/>
    <x v="322"/>
    <x v="481"/>
    <x v="0"/>
    <x v="2"/>
    <x v="2"/>
    <x v="0"/>
    <x v="2"/>
    <x v="6"/>
    <x v="1"/>
    <x v="0"/>
    <n v="85"/>
    <n v="0"/>
    <n v="85"/>
    <n v="33"/>
    <x v="0"/>
    <x v="2"/>
    <x v="1"/>
    <n v="3"/>
  </r>
  <r>
    <x v="2161"/>
    <x v="44"/>
    <x v="1256"/>
    <x v="0"/>
    <x v="10"/>
    <x v="10"/>
    <x v="2"/>
    <x v="9"/>
    <x v="2"/>
    <x v="0"/>
    <x v="0"/>
    <n v="110"/>
    <n v="0.15"/>
    <n v="93.5"/>
    <n v="25.5"/>
    <x v="0"/>
    <x v="1"/>
    <x v="0"/>
    <n v="4.7"/>
  </r>
  <r>
    <x v="2162"/>
    <x v="85"/>
    <x v="771"/>
    <x v="0"/>
    <x v="2"/>
    <x v="2"/>
    <x v="0"/>
    <x v="2"/>
    <x v="4"/>
    <x v="2"/>
    <x v="2"/>
    <n v="85"/>
    <n v="0.1"/>
    <n v="229.5"/>
    <n v="73.5"/>
    <x v="0"/>
    <x v="3"/>
    <x v="1"/>
    <n v="4.9000000000000004"/>
  </r>
  <r>
    <x v="2163"/>
    <x v="253"/>
    <x v="1174"/>
    <x v="0"/>
    <x v="8"/>
    <x v="8"/>
    <x v="3"/>
    <x v="7"/>
    <x v="4"/>
    <x v="1"/>
    <x v="3"/>
    <n v="89"/>
    <n v="0.2"/>
    <n v="356"/>
    <n v="81"/>
    <x v="0"/>
    <x v="4"/>
    <x v="0"/>
    <n v="3.6"/>
  </r>
  <r>
    <x v="2164"/>
    <x v="237"/>
    <x v="311"/>
    <x v="1"/>
    <x v="4"/>
    <x v="4"/>
    <x v="2"/>
    <x v="3"/>
    <x v="7"/>
    <x v="1"/>
    <x v="1"/>
    <n v="45"/>
    <n v="0.2"/>
    <n v="144"/>
    <n v="40"/>
    <x v="0"/>
    <x v="1"/>
    <x v="0"/>
    <n v="3.7"/>
  </r>
  <r>
    <x v="2165"/>
    <x v="312"/>
    <x v="793"/>
    <x v="1"/>
    <x v="4"/>
    <x v="4"/>
    <x v="2"/>
    <x v="3"/>
    <x v="9"/>
    <x v="2"/>
    <x v="1"/>
    <n v="45"/>
    <n v="0"/>
    <n v="180"/>
    <n v="76"/>
    <x v="0"/>
    <x v="0"/>
    <x v="0"/>
    <n v="4.3"/>
  </r>
  <r>
    <x v="2166"/>
    <x v="222"/>
    <x v="1467"/>
    <x v="1"/>
    <x v="3"/>
    <x v="3"/>
    <x v="0"/>
    <x v="2"/>
    <x v="4"/>
    <x v="0"/>
    <x v="4"/>
    <n v="42"/>
    <n v="0.15"/>
    <n v="71.400000000000006"/>
    <n v="23.4"/>
    <x v="0"/>
    <x v="1"/>
    <x v="0"/>
    <n v="2.6"/>
  </r>
  <r>
    <x v="2167"/>
    <x v="60"/>
    <x v="916"/>
    <x v="0"/>
    <x v="9"/>
    <x v="9"/>
    <x v="0"/>
    <x v="8"/>
    <x v="8"/>
    <x v="2"/>
    <x v="3"/>
    <n v="120"/>
    <n v="0.05"/>
    <n v="570"/>
    <n v="180"/>
    <x v="0"/>
    <x v="1"/>
    <x v="1"/>
    <n v="2.6"/>
  </r>
  <r>
    <x v="2168"/>
    <x v="91"/>
    <x v="410"/>
    <x v="1"/>
    <x v="9"/>
    <x v="9"/>
    <x v="0"/>
    <x v="8"/>
    <x v="1"/>
    <x v="1"/>
    <x v="4"/>
    <n v="120"/>
    <n v="0.15"/>
    <n v="204"/>
    <n v="48"/>
    <x v="0"/>
    <x v="0"/>
    <x v="1"/>
    <n v="2.7"/>
  </r>
  <r>
    <x v="2169"/>
    <x v="19"/>
    <x v="1468"/>
    <x v="0"/>
    <x v="5"/>
    <x v="5"/>
    <x v="3"/>
    <x v="4"/>
    <x v="4"/>
    <x v="2"/>
    <x v="2"/>
    <n v="149"/>
    <n v="0.15"/>
    <n v="379.95"/>
    <n v="94.95"/>
    <x v="3"/>
    <x v="1"/>
    <x v="0"/>
    <n v="3.1"/>
  </r>
  <r>
    <x v="2170"/>
    <x v="350"/>
    <x v="1240"/>
    <x v="0"/>
    <x v="3"/>
    <x v="3"/>
    <x v="0"/>
    <x v="2"/>
    <x v="5"/>
    <x v="1"/>
    <x v="0"/>
    <n v="42"/>
    <n v="0.1"/>
    <n v="37.799999999999997"/>
    <n v="13.8"/>
    <x v="0"/>
    <x v="4"/>
    <x v="1"/>
    <n v="2.8"/>
  </r>
  <r>
    <x v="2171"/>
    <x v="3"/>
    <x v="1469"/>
    <x v="0"/>
    <x v="9"/>
    <x v="9"/>
    <x v="0"/>
    <x v="8"/>
    <x v="9"/>
    <x v="2"/>
    <x v="1"/>
    <n v="120"/>
    <n v="0.05"/>
    <n v="456"/>
    <n v="144"/>
    <x v="0"/>
    <x v="3"/>
    <x v="1"/>
    <n v="3.2"/>
  </r>
  <r>
    <x v="2172"/>
    <x v="319"/>
    <x v="1470"/>
    <x v="0"/>
    <x v="3"/>
    <x v="3"/>
    <x v="0"/>
    <x v="2"/>
    <x v="8"/>
    <x v="1"/>
    <x v="2"/>
    <n v="42"/>
    <n v="0"/>
    <n v="126"/>
    <n v="54"/>
    <x v="0"/>
    <x v="4"/>
    <x v="1"/>
    <n v="4.7"/>
  </r>
  <r>
    <x v="2173"/>
    <x v="232"/>
    <x v="1470"/>
    <x v="0"/>
    <x v="10"/>
    <x v="10"/>
    <x v="2"/>
    <x v="9"/>
    <x v="4"/>
    <x v="2"/>
    <x v="4"/>
    <n v="110"/>
    <n v="0.05"/>
    <n v="209"/>
    <n v="73"/>
    <x v="3"/>
    <x v="0"/>
    <x v="1"/>
    <n v="4.2"/>
  </r>
  <r>
    <x v="2174"/>
    <x v="174"/>
    <x v="1471"/>
    <x v="0"/>
    <x v="10"/>
    <x v="10"/>
    <x v="2"/>
    <x v="9"/>
    <x v="2"/>
    <x v="1"/>
    <x v="0"/>
    <n v="110"/>
    <n v="0"/>
    <n v="110"/>
    <n v="42"/>
    <x v="0"/>
    <x v="1"/>
    <x v="1"/>
    <n v="2.6"/>
  </r>
  <r>
    <x v="2175"/>
    <x v="247"/>
    <x v="129"/>
    <x v="1"/>
    <x v="11"/>
    <x v="11"/>
    <x v="1"/>
    <x v="10"/>
    <x v="9"/>
    <x v="0"/>
    <x v="4"/>
    <n v="12"/>
    <n v="0.1"/>
    <n v="21.6"/>
    <n v="9.6"/>
    <x v="0"/>
    <x v="0"/>
    <x v="2"/>
    <n v="4.9000000000000004"/>
  </r>
  <r>
    <x v="2176"/>
    <x v="232"/>
    <x v="891"/>
    <x v="1"/>
    <x v="0"/>
    <x v="0"/>
    <x v="0"/>
    <x v="0"/>
    <x v="4"/>
    <x v="1"/>
    <x v="2"/>
    <n v="190"/>
    <n v="0.2"/>
    <n v="456"/>
    <n v="81"/>
    <x v="0"/>
    <x v="3"/>
    <x v="2"/>
    <n v="3"/>
  </r>
  <r>
    <x v="2177"/>
    <x v="236"/>
    <x v="1472"/>
    <x v="0"/>
    <x v="2"/>
    <x v="2"/>
    <x v="0"/>
    <x v="2"/>
    <x v="9"/>
    <x v="0"/>
    <x v="1"/>
    <n v="85"/>
    <n v="0.15"/>
    <n v="289"/>
    <n v="81"/>
    <x v="0"/>
    <x v="3"/>
    <x v="1"/>
    <n v="4"/>
  </r>
  <r>
    <x v="2178"/>
    <x v="310"/>
    <x v="1473"/>
    <x v="0"/>
    <x v="1"/>
    <x v="1"/>
    <x v="1"/>
    <x v="1"/>
    <x v="3"/>
    <x v="0"/>
    <x v="1"/>
    <n v="18"/>
    <n v="0.2"/>
    <n v="57.6"/>
    <n v="21.6"/>
    <x v="2"/>
    <x v="1"/>
    <x v="1"/>
    <n v="3.3"/>
  </r>
  <r>
    <x v="2179"/>
    <x v="0"/>
    <x v="1474"/>
    <x v="1"/>
    <x v="10"/>
    <x v="10"/>
    <x v="2"/>
    <x v="9"/>
    <x v="4"/>
    <x v="2"/>
    <x v="4"/>
    <n v="110"/>
    <n v="0"/>
    <n v="220"/>
    <n v="84"/>
    <x v="0"/>
    <x v="1"/>
    <x v="1"/>
    <n v="3.2"/>
  </r>
  <r>
    <x v="2180"/>
    <x v="313"/>
    <x v="1475"/>
    <x v="0"/>
    <x v="8"/>
    <x v="8"/>
    <x v="3"/>
    <x v="7"/>
    <x v="6"/>
    <x v="1"/>
    <x v="4"/>
    <n v="89"/>
    <n v="0.1"/>
    <n v="160.19999999999999"/>
    <n v="50.2"/>
    <x v="0"/>
    <x v="2"/>
    <x v="1"/>
    <n v="4.8"/>
  </r>
  <r>
    <x v="2181"/>
    <x v="352"/>
    <x v="244"/>
    <x v="0"/>
    <x v="9"/>
    <x v="9"/>
    <x v="0"/>
    <x v="8"/>
    <x v="3"/>
    <x v="2"/>
    <x v="2"/>
    <n v="120"/>
    <n v="0.15"/>
    <n v="306"/>
    <n v="72"/>
    <x v="0"/>
    <x v="0"/>
    <x v="1"/>
    <n v="3.4"/>
  </r>
  <r>
    <x v="2182"/>
    <x v="247"/>
    <x v="95"/>
    <x v="1"/>
    <x v="4"/>
    <x v="4"/>
    <x v="2"/>
    <x v="3"/>
    <x v="9"/>
    <x v="1"/>
    <x v="1"/>
    <n v="45"/>
    <n v="0.05"/>
    <n v="171"/>
    <n v="67"/>
    <x v="0"/>
    <x v="4"/>
    <x v="0"/>
    <n v="4.2"/>
  </r>
  <r>
    <x v="2183"/>
    <x v="11"/>
    <x v="713"/>
    <x v="0"/>
    <x v="1"/>
    <x v="1"/>
    <x v="1"/>
    <x v="1"/>
    <x v="8"/>
    <x v="0"/>
    <x v="4"/>
    <n v="18"/>
    <n v="0"/>
    <n v="36"/>
    <n v="18"/>
    <x v="0"/>
    <x v="4"/>
    <x v="1"/>
    <n v="3.7"/>
  </r>
  <r>
    <x v="2184"/>
    <x v="165"/>
    <x v="1476"/>
    <x v="0"/>
    <x v="11"/>
    <x v="11"/>
    <x v="1"/>
    <x v="10"/>
    <x v="2"/>
    <x v="1"/>
    <x v="0"/>
    <n v="12"/>
    <n v="0.2"/>
    <n v="9.6"/>
    <n v="3.6"/>
    <x v="1"/>
    <x v="1"/>
    <x v="1"/>
    <n v="3.2"/>
  </r>
  <r>
    <x v="2185"/>
    <x v="182"/>
    <x v="1477"/>
    <x v="1"/>
    <x v="4"/>
    <x v="4"/>
    <x v="2"/>
    <x v="3"/>
    <x v="5"/>
    <x v="1"/>
    <x v="4"/>
    <n v="45"/>
    <n v="0"/>
    <n v="90"/>
    <n v="38"/>
    <x v="0"/>
    <x v="1"/>
    <x v="1"/>
    <n v="3.3"/>
  </r>
  <r>
    <x v="2186"/>
    <x v="131"/>
    <x v="459"/>
    <x v="0"/>
    <x v="7"/>
    <x v="7"/>
    <x v="3"/>
    <x v="6"/>
    <x v="1"/>
    <x v="1"/>
    <x v="1"/>
    <n v="799"/>
    <n v="0.2"/>
    <n v="2556.8000000000002"/>
    <n v="76.8"/>
    <x v="0"/>
    <x v="3"/>
    <x v="0"/>
    <n v="3"/>
  </r>
  <r>
    <x v="2187"/>
    <x v="171"/>
    <x v="1459"/>
    <x v="1"/>
    <x v="7"/>
    <x v="7"/>
    <x v="3"/>
    <x v="6"/>
    <x v="7"/>
    <x v="0"/>
    <x v="0"/>
    <n v="799"/>
    <n v="0.2"/>
    <n v="639.20000000000005"/>
    <n v="19.2"/>
    <x v="0"/>
    <x v="4"/>
    <x v="1"/>
    <n v="2.7"/>
  </r>
  <r>
    <x v="2188"/>
    <x v="156"/>
    <x v="659"/>
    <x v="1"/>
    <x v="2"/>
    <x v="2"/>
    <x v="0"/>
    <x v="2"/>
    <x v="1"/>
    <x v="0"/>
    <x v="3"/>
    <n v="85"/>
    <n v="0.2"/>
    <n v="340"/>
    <n v="80"/>
    <x v="0"/>
    <x v="0"/>
    <x v="1"/>
    <n v="4"/>
  </r>
  <r>
    <x v="2189"/>
    <x v="322"/>
    <x v="1"/>
    <x v="1"/>
    <x v="5"/>
    <x v="5"/>
    <x v="3"/>
    <x v="4"/>
    <x v="5"/>
    <x v="1"/>
    <x v="3"/>
    <n v="149"/>
    <n v="0.15"/>
    <n v="633.25"/>
    <n v="158.25"/>
    <x v="0"/>
    <x v="3"/>
    <x v="1"/>
    <n v="3"/>
  </r>
  <r>
    <x v="2190"/>
    <x v="329"/>
    <x v="1478"/>
    <x v="0"/>
    <x v="4"/>
    <x v="4"/>
    <x v="2"/>
    <x v="3"/>
    <x v="3"/>
    <x v="1"/>
    <x v="0"/>
    <n v="45"/>
    <n v="0.1"/>
    <n v="40.5"/>
    <n v="14.5"/>
    <x v="2"/>
    <x v="0"/>
    <x v="1"/>
    <n v="5"/>
  </r>
  <r>
    <x v="2191"/>
    <x v="11"/>
    <x v="1325"/>
    <x v="0"/>
    <x v="10"/>
    <x v="10"/>
    <x v="2"/>
    <x v="9"/>
    <x v="9"/>
    <x v="2"/>
    <x v="3"/>
    <n v="110"/>
    <n v="0.15"/>
    <n v="467.5"/>
    <n v="127.5"/>
    <x v="0"/>
    <x v="0"/>
    <x v="1"/>
    <n v="2.7"/>
  </r>
  <r>
    <x v="2192"/>
    <x v="241"/>
    <x v="1094"/>
    <x v="0"/>
    <x v="10"/>
    <x v="10"/>
    <x v="2"/>
    <x v="9"/>
    <x v="9"/>
    <x v="1"/>
    <x v="2"/>
    <n v="110"/>
    <n v="0"/>
    <n v="330"/>
    <n v="126"/>
    <x v="0"/>
    <x v="1"/>
    <x v="0"/>
    <n v="4.5"/>
  </r>
  <r>
    <x v="2193"/>
    <x v="148"/>
    <x v="1084"/>
    <x v="0"/>
    <x v="0"/>
    <x v="0"/>
    <x v="0"/>
    <x v="0"/>
    <x v="7"/>
    <x v="0"/>
    <x v="1"/>
    <n v="190"/>
    <n v="0.05"/>
    <n v="722"/>
    <n v="222"/>
    <x v="0"/>
    <x v="4"/>
    <x v="1"/>
    <n v="3"/>
  </r>
  <r>
    <x v="2194"/>
    <x v="72"/>
    <x v="1474"/>
    <x v="1"/>
    <x v="7"/>
    <x v="7"/>
    <x v="3"/>
    <x v="6"/>
    <x v="4"/>
    <x v="0"/>
    <x v="1"/>
    <n v="799"/>
    <n v="0.1"/>
    <n v="2876.4"/>
    <n v="396.4"/>
    <x v="0"/>
    <x v="1"/>
    <x v="1"/>
    <n v="3.8"/>
  </r>
  <r>
    <x v="2195"/>
    <x v="344"/>
    <x v="1479"/>
    <x v="0"/>
    <x v="0"/>
    <x v="0"/>
    <x v="0"/>
    <x v="0"/>
    <x v="6"/>
    <x v="0"/>
    <x v="1"/>
    <n v="190"/>
    <n v="0"/>
    <n v="760"/>
    <n v="260"/>
    <x v="2"/>
    <x v="0"/>
    <x v="0"/>
    <n v="3.1"/>
  </r>
  <r>
    <x v="2196"/>
    <x v="5"/>
    <x v="1480"/>
    <x v="0"/>
    <x v="9"/>
    <x v="9"/>
    <x v="0"/>
    <x v="8"/>
    <x v="2"/>
    <x v="2"/>
    <x v="2"/>
    <n v="120"/>
    <n v="0"/>
    <n v="360"/>
    <n v="126"/>
    <x v="0"/>
    <x v="3"/>
    <x v="0"/>
    <n v="2.7"/>
  </r>
  <r>
    <x v="2197"/>
    <x v="340"/>
    <x v="894"/>
    <x v="0"/>
    <x v="10"/>
    <x v="10"/>
    <x v="2"/>
    <x v="9"/>
    <x v="2"/>
    <x v="1"/>
    <x v="2"/>
    <n v="110"/>
    <n v="0.2"/>
    <n v="264"/>
    <n v="60"/>
    <x v="0"/>
    <x v="4"/>
    <x v="2"/>
    <n v="2.7"/>
  </r>
  <r>
    <x v="2198"/>
    <x v="51"/>
    <x v="1481"/>
    <x v="1"/>
    <x v="4"/>
    <x v="4"/>
    <x v="2"/>
    <x v="3"/>
    <x v="5"/>
    <x v="2"/>
    <x v="0"/>
    <n v="45"/>
    <n v="0.2"/>
    <n v="36"/>
    <n v="10"/>
    <x v="0"/>
    <x v="1"/>
    <x v="1"/>
    <n v="4.7"/>
  </r>
  <r>
    <x v="2199"/>
    <x v="260"/>
    <x v="310"/>
    <x v="0"/>
    <x v="0"/>
    <x v="0"/>
    <x v="0"/>
    <x v="0"/>
    <x v="9"/>
    <x v="2"/>
    <x v="4"/>
    <n v="190"/>
    <n v="0.15"/>
    <n v="323"/>
    <n v="73"/>
    <x v="0"/>
    <x v="2"/>
    <x v="1"/>
    <n v="3"/>
  </r>
  <r>
    <x v="2200"/>
    <x v="88"/>
    <x v="1482"/>
    <x v="0"/>
    <x v="7"/>
    <x v="7"/>
    <x v="3"/>
    <x v="6"/>
    <x v="2"/>
    <x v="1"/>
    <x v="4"/>
    <n v="799"/>
    <n v="0"/>
    <n v="1598"/>
    <n v="358"/>
    <x v="0"/>
    <x v="2"/>
    <x v="0"/>
    <n v="4.5999999999999996"/>
  </r>
  <r>
    <x v="2201"/>
    <x v="209"/>
    <x v="1483"/>
    <x v="0"/>
    <x v="0"/>
    <x v="0"/>
    <x v="0"/>
    <x v="0"/>
    <x v="0"/>
    <x v="2"/>
    <x v="4"/>
    <n v="190"/>
    <n v="0.15"/>
    <n v="323"/>
    <n v="73"/>
    <x v="0"/>
    <x v="3"/>
    <x v="1"/>
    <n v="2.8"/>
  </r>
  <r>
    <x v="2202"/>
    <x v="297"/>
    <x v="1484"/>
    <x v="0"/>
    <x v="4"/>
    <x v="4"/>
    <x v="2"/>
    <x v="3"/>
    <x v="4"/>
    <x v="1"/>
    <x v="1"/>
    <n v="45"/>
    <n v="0.1"/>
    <n v="162"/>
    <n v="58"/>
    <x v="0"/>
    <x v="1"/>
    <x v="1"/>
    <n v="4.5"/>
  </r>
  <r>
    <x v="2203"/>
    <x v="241"/>
    <x v="1258"/>
    <x v="0"/>
    <x v="11"/>
    <x v="11"/>
    <x v="1"/>
    <x v="10"/>
    <x v="7"/>
    <x v="2"/>
    <x v="4"/>
    <n v="12"/>
    <n v="0.05"/>
    <n v="22.8"/>
    <n v="10.8"/>
    <x v="1"/>
    <x v="0"/>
    <x v="1"/>
    <n v="4.3"/>
  </r>
  <r>
    <x v="2204"/>
    <x v="150"/>
    <x v="1485"/>
    <x v="1"/>
    <x v="10"/>
    <x v="10"/>
    <x v="2"/>
    <x v="9"/>
    <x v="1"/>
    <x v="0"/>
    <x v="1"/>
    <n v="110"/>
    <n v="0.1"/>
    <n v="396"/>
    <n v="124"/>
    <x v="1"/>
    <x v="4"/>
    <x v="0"/>
    <n v="4.2"/>
  </r>
  <r>
    <x v="2205"/>
    <x v="325"/>
    <x v="827"/>
    <x v="0"/>
    <x v="3"/>
    <x v="3"/>
    <x v="0"/>
    <x v="2"/>
    <x v="4"/>
    <x v="1"/>
    <x v="0"/>
    <n v="42"/>
    <n v="0.05"/>
    <n v="39.9"/>
    <n v="15.9"/>
    <x v="2"/>
    <x v="2"/>
    <x v="0"/>
    <n v="4.4000000000000004"/>
  </r>
  <r>
    <x v="2206"/>
    <x v="140"/>
    <x v="1486"/>
    <x v="0"/>
    <x v="5"/>
    <x v="5"/>
    <x v="3"/>
    <x v="4"/>
    <x v="2"/>
    <x v="2"/>
    <x v="4"/>
    <n v="149"/>
    <n v="0.1"/>
    <n v="268.2"/>
    <n v="78.2"/>
    <x v="0"/>
    <x v="2"/>
    <x v="1"/>
    <n v="3.6"/>
  </r>
  <r>
    <x v="2207"/>
    <x v="59"/>
    <x v="1487"/>
    <x v="1"/>
    <x v="8"/>
    <x v="8"/>
    <x v="3"/>
    <x v="7"/>
    <x v="0"/>
    <x v="0"/>
    <x v="4"/>
    <n v="89"/>
    <n v="0.15"/>
    <n v="151.30000000000001"/>
    <n v="41.3"/>
    <x v="0"/>
    <x v="1"/>
    <x v="2"/>
    <n v="4.3"/>
  </r>
  <r>
    <x v="2208"/>
    <x v="67"/>
    <x v="555"/>
    <x v="1"/>
    <x v="5"/>
    <x v="5"/>
    <x v="3"/>
    <x v="4"/>
    <x v="6"/>
    <x v="1"/>
    <x v="4"/>
    <n v="149"/>
    <n v="0.2"/>
    <n v="238.4"/>
    <n v="48.4"/>
    <x v="0"/>
    <x v="1"/>
    <x v="2"/>
    <n v="3.5"/>
  </r>
  <r>
    <x v="2209"/>
    <x v="214"/>
    <x v="240"/>
    <x v="0"/>
    <x v="9"/>
    <x v="9"/>
    <x v="0"/>
    <x v="8"/>
    <x v="8"/>
    <x v="0"/>
    <x v="0"/>
    <n v="120"/>
    <n v="0.15"/>
    <n v="102"/>
    <n v="24"/>
    <x v="0"/>
    <x v="3"/>
    <x v="1"/>
    <n v="2.9"/>
  </r>
  <r>
    <x v="2210"/>
    <x v="137"/>
    <x v="700"/>
    <x v="0"/>
    <x v="0"/>
    <x v="0"/>
    <x v="0"/>
    <x v="0"/>
    <x v="3"/>
    <x v="1"/>
    <x v="4"/>
    <n v="190"/>
    <n v="0.2"/>
    <n v="304"/>
    <n v="54"/>
    <x v="0"/>
    <x v="4"/>
    <x v="0"/>
    <n v="3.5"/>
  </r>
  <r>
    <x v="2211"/>
    <x v="315"/>
    <x v="867"/>
    <x v="0"/>
    <x v="5"/>
    <x v="5"/>
    <x v="3"/>
    <x v="4"/>
    <x v="4"/>
    <x v="1"/>
    <x v="0"/>
    <n v="149"/>
    <n v="0.1"/>
    <n v="134.1"/>
    <n v="39.1"/>
    <x v="0"/>
    <x v="1"/>
    <x v="1"/>
    <n v="3.9"/>
  </r>
  <r>
    <x v="2212"/>
    <x v="266"/>
    <x v="117"/>
    <x v="0"/>
    <x v="7"/>
    <x v="7"/>
    <x v="3"/>
    <x v="6"/>
    <x v="9"/>
    <x v="0"/>
    <x v="0"/>
    <n v="799"/>
    <n v="0.1"/>
    <n v="719.1"/>
    <n v="99.1"/>
    <x v="0"/>
    <x v="2"/>
    <x v="1"/>
    <n v="2.8"/>
  </r>
  <r>
    <x v="2213"/>
    <x v="271"/>
    <x v="1117"/>
    <x v="1"/>
    <x v="9"/>
    <x v="9"/>
    <x v="0"/>
    <x v="8"/>
    <x v="8"/>
    <x v="1"/>
    <x v="2"/>
    <n v="120"/>
    <n v="0.1"/>
    <n v="324"/>
    <n v="90"/>
    <x v="0"/>
    <x v="1"/>
    <x v="1"/>
    <n v="3.7"/>
  </r>
  <r>
    <x v="2214"/>
    <x v="227"/>
    <x v="486"/>
    <x v="1"/>
    <x v="2"/>
    <x v="2"/>
    <x v="0"/>
    <x v="2"/>
    <x v="3"/>
    <x v="2"/>
    <x v="3"/>
    <n v="85"/>
    <n v="0"/>
    <n v="425"/>
    <n v="165"/>
    <x v="0"/>
    <x v="3"/>
    <x v="0"/>
    <n v="2.9"/>
  </r>
  <r>
    <x v="2215"/>
    <x v="264"/>
    <x v="1122"/>
    <x v="1"/>
    <x v="7"/>
    <x v="7"/>
    <x v="3"/>
    <x v="6"/>
    <x v="5"/>
    <x v="0"/>
    <x v="1"/>
    <n v="799"/>
    <n v="0.2"/>
    <n v="2556.8000000000002"/>
    <n v="76.8"/>
    <x v="0"/>
    <x v="4"/>
    <x v="1"/>
    <n v="3"/>
  </r>
  <r>
    <x v="2216"/>
    <x v="53"/>
    <x v="1488"/>
    <x v="0"/>
    <x v="5"/>
    <x v="5"/>
    <x v="3"/>
    <x v="4"/>
    <x v="2"/>
    <x v="1"/>
    <x v="2"/>
    <n v="149"/>
    <n v="0.15"/>
    <n v="379.95"/>
    <n v="94.95"/>
    <x v="2"/>
    <x v="3"/>
    <x v="2"/>
    <n v="2.8"/>
  </r>
  <r>
    <x v="2217"/>
    <x v="13"/>
    <x v="1489"/>
    <x v="0"/>
    <x v="8"/>
    <x v="8"/>
    <x v="3"/>
    <x v="7"/>
    <x v="7"/>
    <x v="0"/>
    <x v="1"/>
    <n v="89"/>
    <n v="0"/>
    <n v="356"/>
    <n v="136"/>
    <x v="3"/>
    <x v="0"/>
    <x v="1"/>
    <n v="3.2"/>
  </r>
  <r>
    <x v="2218"/>
    <x v="325"/>
    <x v="1490"/>
    <x v="0"/>
    <x v="1"/>
    <x v="1"/>
    <x v="1"/>
    <x v="1"/>
    <x v="1"/>
    <x v="1"/>
    <x v="0"/>
    <n v="18"/>
    <n v="0.2"/>
    <n v="14.4"/>
    <n v="5.4"/>
    <x v="0"/>
    <x v="4"/>
    <x v="0"/>
    <n v="2.7"/>
  </r>
  <r>
    <x v="2219"/>
    <x v="173"/>
    <x v="1491"/>
    <x v="0"/>
    <x v="6"/>
    <x v="6"/>
    <x v="3"/>
    <x v="5"/>
    <x v="4"/>
    <x v="0"/>
    <x v="2"/>
    <n v="65"/>
    <n v="0.05"/>
    <n v="185.25"/>
    <n v="71.25"/>
    <x v="0"/>
    <x v="4"/>
    <x v="1"/>
    <n v="3.5"/>
  </r>
  <r>
    <x v="2220"/>
    <x v="189"/>
    <x v="525"/>
    <x v="0"/>
    <x v="11"/>
    <x v="11"/>
    <x v="1"/>
    <x v="10"/>
    <x v="7"/>
    <x v="0"/>
    <x v="2"/>
    <n v="12"/>
    <n v="0.15"/>
    <n v="30.6"/>
    <n v="12.6"/>
    <x v="0"/>
    <x v="4"/>
    <x v="1"/>
    <n v="4.4000000000000004"/>
  </r>
  <r>
    <x v="2221"/>
    <x v="160"/>
    <x v="177"/>
    <x v="1"/>
    <x v="5"/>
    <x v="5"/>
    <x v="3"/>
    <x v="4"/>
    <x v="8"/>
    <x v="2"/>
    <x v="3"/>
    <n v="149"/>
    <n v="0.2"/>
    <n v="596"/>
    <n v="121"/>
    <x v="0"/>
    <x v="4"/>
    <x v="1"/>
    <n v="3"/>
  </r>
  <r>
    <x v="2222"/>
    <x v="53"/>
    <x v="344"/>
    <x v="0"/>
    <x v="9"/>
    <x v="9"/>
    <x v="0"/>
    <x v="8"/>
    <x v="8"/>
    <x v="2"/>
    <x v="1"/>
    <n v="120"/>
    <n v="0.05"/>
    <n v="456"/>
    <n v="144"/>
    <x v="2"/>
    <x v="4"/>
    <x v="1"/>
    <n v="4.3"/>
  </r>
  <r>
    <x v="2223"/>
    <x v="99"/>
    <x v="1492"/>
    <x v="0"/>
    <x v="6"/>
    <x v="6"/>
    <x v="3"/>
    <x v="5"/>
    <x v="2"/>
    <x v="2"/>
    <x v="4"/>
    <n v="65"/>
    <n v="0.2"/>
    <n v="104"/>
    <n v="28"/>
    <x v="0"/>
    <x v="4"/>
    <x v="0"/>
    <n v="2.7"/>
  </r>
  <r>
    <x v="2224"/>
    <x v="288"/>
    <x v="1250"/>
    <x v="0"/>
    <x v="7"/>
    <x v="7"/>
    <x v="3"/>
    <x v="6"/>
    <x v="7"/>
    <x v="0"/>
    <x v="2"/>
    <n v="799"/>
    <n v="0.1"/>
    <n v="2157.3000000000002"/>
    <n v="297.3"/>
    <x v="0"/>
    <x v="3"/>
    <x v="1"/>
    <n v="4"/>
  </r>
  <r>
    <x v="2225"/>
    <x v="341"/>
    <x v="1221"/>
    <x v="0"/>
    <x v="6"/>
    <x v="6"/>
    <x v="3"/>
    <x v="5"/>
    <x v="5"/>
    <x v="2"/>
    <x v="4"/>
    <n v="65"/>
    <n v="0.05"/>
    <n v="123.5"/>
    <n v="47.5"/>
    <x v="0"/>
    <x v="2"/>
    <x v="1"/>
    <n v="3.5"/>
  </r>
  <r>
    <x v="2226"/>
    <x v="190"/>
    <x v="70"/>
    <x v="1"/>
    <x v="7"/>
    <x v="7"/>
    <x v="3"/>
    <x v="6"/>
    <x v="1"/>
    <x v="2"/>
    <x v="0"/>
    <n v="799"/>
    <n v="0.2"/>
    <n v="639.20000000000005"/>
    <n v="19.2"/>
    <x v="0"/>
    <x v="4"/>
    <x v="1"/>
    <n v="3.9"/>
  </r>
  <r>
    <x v="2227"/>
    <x v="49"/>
    <x v="1493"/>
    <x v="0"/>
    <x v="5"/>
    <x v="5"/>
    <x v="3"/>
    <x v="4"/>
    <x v="5"/>
    <x v="1"/>
    <x v="2"/>
    <n v="149"/>
    <n v="0"/>
    <n v="447"/>
    <n v="162"/>
    <x v="0"/>
    <x v="2"/>
    <x v="0"/>
    <n v="4.4000000000000004"/>
  </r>
  <r>
    <x v="2228"/>
    <x v="235"/>
    <x v="1125"/>
    <x v="1"/>
    <x v="5"/>
    <x v="5"/>
    <x v="3"/>
    <x v="4"/>
    <x v="8"/>
    <x v="0"/>
    <x v="1"/>
    <n v="149"/>
    <n v="0"/>
    <n v="596"/>
    <n v="216"/>
    <x v="0"/>
    <x v="0"/>
    <x v="0"/>
    <n v="2.7"/>
  </r>
  <r>
    <x v="2229"/>
    <x v="240"/>
    <x v="1494"/>
    <x v="1"/>
    <x v="5"/>
    <x v="5"/>
    <x v="3"/>
    <x v="4"/>
    <x v="3"/>
    <x v="2"/>
    <x v="4"/>
    <n v="149"/>
    <n v="0.05"/>
    <n v="283.10000000000002"/>
    <n v="93.1"/>
    <x v="3"/>
    <x v="3"/>
    <x v="1"/>
    <n v="4.2"/>
  </r>
  <r>
    <x v="2230"/>
    <x v="230"/>
    <x v="1495"/>
    <x v="0"/>
    <x v="0"/>
    <x v="0"/>
    <x v="0"/>
    <x v="0"/>
    <x v="0"/>
    <x v="0"/>
    <x v="3"/>
    <n v="190"/>
    <n v="0.1"/>
    <n v="855"/>
    <n v="230"/>
    <x v="0"/>
    <x v="0"/>
    <x v="1"/>
    <n v="4.7"/>
  </r>
  <r>
    <x v="2231"/>
    <x v="206"/>
    <x v="7"/>
    <x v="0"/>
    <x v="8"/>
    <x v="8"/>
    <x v="3"/>
    <x v="7"/>
    <x v="1"/>
    <x v="2"/>
    <x v="4"/>
    <n v="89"/>
    <n v="0.1"/>
    <n v="160.19999999999999"/>
    <n v="50.2"/>
    <x v="0"/>
    <x v="0"/>
    <x v="1"/>
    <n v="4.7"/>
  </r>
  <r>
    <x v="2232"/>
    <x v="218"/>
    <x v="542"/>
    <x v="0"/>
    <x v="7"/>
    <x v="7"/>
    <x v="3"/>
    <x v="6"/>
    <x v="9"/>
    <x v="2"/>
    <x v="3"/>
    <n v="799"/>
    <n v="0"/>
    <n v="3995"/>
    <n v="895"/>
    <x v="2"/>
    <x v="1"/>
    <x v="1"/>
    <n v="3.9"/>
  </r>
  <r>
    <x v="2233"/>
    <x v="242"/>
    <x v="1132"/>
    <x v="0"/>
    <x v="11"/>
    <x v="11"/>
    <x v="1"/>
    <x v="10"/>
    <x v="1"/>
    <x v="0"/>
    <x v="0"/>
    <n v="12"/>
    <n v="0"/>
    <n v="12"/>
    <n v="6"/>
    <x v="0"/>
    <x v="4"/>
    <x v="0"/>
    <n v="3.4"/>
  </r>
  <r>
    <x v="2234"/>
    <x v="219"/>
    <x v="946"/>
    <x v="0"/>
    <x v="6"/>
    <x v="6"/>
    <x v="3"/>
    <x v="5"/>
    <x v="5"/>
    <x v="0"/>
    <x v="4"/>
    <n v="65"/>
    <n v="0.1"/>
    <n v="117"/>
    <n v="41"/>
    <x v="2"/>
    <x v="3"/>
    <x v="1"/>
    <n v="4.7"/>
  </r>
  <r>
    <x v="2235"/>
    <x v="146"/>
    <x v="406"/>
    <x v="0"/>
    <x v="11"/>
    <x v="11"/>
    <x v="1"/>
    <x v="10"/>
    <x v="8"/>
    <x v="2"/>
    <x v="0"/>
    <n v="12"/>
    <n v="0.15"/>
    <n v="10.199999999999999"/>
    <n v="4.2"/>
    <x v="0"/>
    <x v="4"/>
    <x v="1"/>
    <n v="3.4"/>
  </r>
  <r>
    <x v="2236"/>
    <x v="137"/>
    <x v="244"/>
    <x v="0"/>
    <x v="9"/>
    <x v="9"/>
    <x v="0"/>
    <x v="8"/>
    <x v="5"/>
    <x v="2"/>
    <x v="0"/>
    <n v="120"/>
    <n v="0.15"/>
    <n v="102"/>
    <n v="24"/>
    <x v="0"/>
    <x v="2"/>
    <x v="1"/>
    <n v="2.7"/>
  </r>
  <r>
    <x v="2237"/>
    <x v="127"/>
    <x v="1113"/>
    <x v="1"/>
    <x v="10"/>
    <x v="10"/>
    <x v="2"/>
    <x v="9"/>
    <x v="2"/>
    <x v="1"/>
    <x v="4"/>
    <n v="110"/>
    <n v="0"/>
    <n v="220"/>
    <n v="84"/>
    <x v="0"/>
    <x v="4"/>
    <x v="1"/>
    <n v="3"/>
  </r>
  <r>
    <x v="2238"/>
    <x v="277"/>
    <x v="1496"/>
    <x v="0"/>
    <x v="7"/>
    <x v="7"/>
    <x v="3"/>
    <x v="6"/>
    <x v="5"/>
    <x v="2"/>
    <x v="3"/>
    <n v="799"/>
    <n v="0.15"/>
    <n v="3395.75"/>
    <n v="295.75"/>
    <x v="0"/>
    <x v="4"/>
    <x v="1"/>
    <n v="3.5"/>
  </r>
  <r>
    <x v="2239"/>
    <x v="39"/>
    <x v="1497"/>
    <x v="0"/>
    <x v="8"/>
    <x v="8"/>
    <x v="3"/>
    <x v="7"/>
    <x v="9"/>
    <x v="1"/>
    <x v="2"/>
    <n v="89"/>
    <n v="0.1"/>
    <n v="240.3"/>
    <n v="75.3"/>
    <x v="0"/>
    <x v="4"/>
    <x v="1"/>
    <n v="3.3"/>
  </r>
  <r>
    <x v="2240"/>
    <x v="172"/>
    <x v="1498"/>
    <x v="1"/>
    <x v="11"/>
    <x v="11"/>
    <x v="1"/>
    <x v="10"/>
    <x v="5"/>
    <x v="1"/>
    <x v="1"/>
    <n v="12"/>
    <n v="0"/>
    <n v="48"/>
    <n v="24"/>
    <x v="0"/>
    <x v="3"/>
    <x v="1"/>
    <n v="4.4000000000000004"/>
  </r>
  <r>
    <x v="2241"/>
    <x v="240"/>
    <x v="1499"/>
    <x v="1"/>
    <x v="5"/>
    <x v="5"/>
    <x v="3"/>
    <x v="4"/>
    <x v="5"/>
    <x v="1"/>
    <x v="4"/>
    <n v="149"/>
    <n v="0.15"/>
    <n v="253.3"/>
    <n v="63.3"/>
    <x v="0"/>
    <x v="4"/>
    <x v="1"/>
    <n v="4.5"/>
  </r>
  <r>
    <x v="2242"/>
    <x v="230"/>
    <x v="651"/>
    <x v="1"/>
    <x v="11"/>
    <x v="11"/>
    <x v="1"/>
    <x v="10"/>
    <x v="4"/>
    <x v="1"/>
    <x v="4"/>
    <n v="12"/>
    <n v="0.1"/>
    <n v="21.6"/>
    <n v="9.6"/>
    <x v="0"/>
    <x v="2"/>
    <x v="1"/>
    <n v="4.0999999999999996"/>
  </r>
  <r>
    <x v="2243"/>
    <x v="213"/>
    <x v="1500"/>
    <x v="1"/>
    <x v="5"/>
    <x v="5"/>
    <x v="3"/>
    <x v="4"/>
    <x v="0"/>
    <x v="2"/>
    <x v="0"/>
    <n v="149"/>
    <n v="0.2"/>
    <n v="119.2"/>
    <n v="24.2"/>
    <x v="0"/>
    <x v="1"/>
    <x v="1"/>
    <n v="3"/>
  </r>
  <r>
    <x v="2244"/>
    <x v="266"/>
    <x v="39"/>
    <x v="0"/>
    <x v="1"/>
    <x v="1"/>
    <x v="1"/>
    <x v="1"/>
    <x v="5"/>
    <x v="0"/>
    <x v="0"/>
    <n v="18"/>
    <n v="0.1"/>
    <n v="16.2"/>
    <n v="7.2"/>
    <x v="2"/>
    <x v="4"/>
    <x v="0"/>
    <n v="4.9000000000000004"/>
  </r>
  <r>
    <x v="2245"/>
    <x v="296"/>
    <x v="683"/>
    <x v="1"/>
    <x v="11"/>
    <x v="11"/>
    <x v="1"/>
    <x v="10"/>
    <x v="5"/>
    <x v="2"/>
    <x v="2"/>
    <n v="12"/>
    <n v="0.05"/>
    <n v="34.200000000000003"/>
    <n v="16.2"/>
    <x v="0"/>
    <x v="3"/>
    <x v="1"/>
    <n v="4.0999999999999996"/>
  </r>
  <r>
    <x v="2246"/>
    <x v="143"/>
    <x v="1501"/>
    <x v="1"/>
    <x v="8"/>
    <x v="8"/>
    <x v="3"/>
    <x v="7"/>
    <x v="8"/>
    <x v="0"/>
    <x v="1"/>
    <n v="89"/>
    <n v="0.05"/>
    <n v="338.2"/>
    <n v="118.2"/>
    <x v="0"/>
    <x v="4"/>
    <x v="1"/>
    <n v="3.3"/>
  </r>
  <r>
    <x v="2247"/>
    <x v="358"/>
    <x v="1502"/>
    <x v="0"/>
    <x v="6"/>
    <x v="6"/>
    <x v="3"/>
    <x v="5"/>
    <x v="4"/>
    <x v="1"/>
    <x v="2"/>
    <n v="65"/>
    <n v="0.1"/>
    <n v="175.5"/>
    <n v="61.5"/>
    <x v="0"/>
    <x v="2"/>
    <x v="1"/>
    <n v="4.5"/>
  </r>
  <r>
    <x v="2248"/>
    <x v="321"/>
    <x v="1477"/>
    <x v="0"/>
    <x v="7"/>
    <x v="7"/>
    <x v="3"/>
    <x v="6"/>
    <x v="4"/>
    <x v="1"/>
    <x v="0"/>
    <n v="799"/>
    <n v="0.15"/>
    <n v="679.15"/>
    <n v="59.15"/>
    <x v="0"/>
    <x v="4"/>
    <x v="0"/>
    <n v="3.8"/>
  </r>
  <r>
    <x v="2249"/>
    <x v="319"/>
    <x v="1503"/>
    <x v="0"/>
    <x v="11"/>
    <x v="11"/>
    <x v="1"/>
    <x v="10"/>
    <x v="7"/>
    <x v="0"/>
    <x v="2"/>
    <n v="12"/>
    <n v="0"/>
    <n v="36"/>
    <n v="18"/>
    <x v="0"/>
    <x v="3"/>
    <x v="1"/>
    <n v="4.0999999999999996"/>
  </r>
  <r>
    <x v="2250"/>
    <x v="364"/>
    <x v="836"/>
    <x v="0"/>
    <x v="6"/>
    <x v="6"/>
    <x v="3"/>
    <x v="5"/>
    <x v="2"/>
    <x v="2"/>
    <x v="2"/>
    <n v="65"/>
    <n v="0.1"/>
    <n v="175.5"/>
    <n v="61.5"/>
    <x v="2"/>
    <x v="0"/>
    <x v="0"/>
    <n v="3.6"/>
  </r>
  <r>
    <x v="2251"/>
    <x v="176"/>
    <x v="1504"/>
    <x v="0"/>
    <x v="4"/>
    <x v="4"/>
    <x v="2"/>
    <x v="3"/>
    <x v="0"/>
    <x v="0"/>
    <x v="0"/>
    <n v="45"/>
    <n v="0.1"/>
    <n v="40.5"/>
    <n v="14.5"/>
    <x v="0"/>
    <x v="2"/>
    <x v="1"/>
    <n v="3"/>
  </r>
  <r>
    <x v="2252"/>
    <x v="318"/>
    <x v="1188"/>
    <x v="0"/>
    <x v="3"/>
    <x v="3"/>
    <x v="0"/>
    <x v="2"/>
    <x v="9"/>
    <x v="0"/>
    <x v="3"/>
    <n v="42"/>
    <n v="0.15"/>
    <n v="178.5"/>
    <n v="58.5"/>
    <x v="0"/>
    <x v="3"/>
    <x v="1"/>
    <n v="2.7"/>
  </r>
  <r>
    <x v="2253"/>
    <x v="261"/>
    <x v="14"/>
    <x v="0"/>
    <x v="7"/>
    <x v="7"/>
    <x v="3"/>
    <x v="6"/>
    <x v="6"/>
    <x v="1"/>
    <x v="2"/>
    <n v="799"/>
    <n v="0.15"/>
    <n v="2037.45"/>
    <n v="177.45"/>
    <x v="0"/>
    <x v="2"/>
    <x v="0"/>
    <n v="4.0999999999999996"/>
  </r>
  <r>
    <x v="2254"/>
    <x v="269"/>
    <x v="1048"/>
    <x v="0"/>
    <x v="6"/>
    <x v="6"/>
    <x v="3"/>
    <x v="5"/>
    <x v="9"/>
    <x v="0"/>
    <x v="4"/>
    <n v="65"/>
    <n v="0"/>
    <n v="130"/>
    <n v="54"/>
    <x v="0"/>
    <x v="3"/>
    <x v="1"/>
    <n v="4.2"/>
  </r>
  <r>
    <x v="2255"/>
    <x v="299"/>
    <x v="1058"/>
    <x v="0"/>
    <x v="3"/>
    <x v="3"/>
    <x v="0"/>
    <x v="2"/>
    <x v="0"/>
    <x v="2"/>
    <x v="0"/>
    <n v="42"/>
    <n v="0.15"/>
    <n v="35.700000000000003"/>
    <n v="11.7"/>
    <x v="3"/>
    <x v="0"/>
    <x v="1"/>
    <n v="3.1"/>
  </r>
  <r>
    <x v="2256"/>
    <x v="171"/>
    <x v="671"/>
    <x v="1"/>
    <x v="3"/>
    <x v="3"/>
    <x v="0"/>
    <x v="2"/>
    <x v="1"/>
    <x v="1"/>
    <x v="0"/>
    <n v="42"/>
    <n v="0.15"/>
    <n v="35.700000000000003"/>
    <n v="11.7"/>
    <x v="0"/>
    <x v="4"/>
    <x v="1"/>
    <n v="3.7"/>
  </r>
  <r>
    <x v="2257"/>
    <x v="336"/>
    <x v="820"/>
    <x v="0"/>
    <x v="9"/>
    <x v="9"/>
    <x v="0"/>
    <x v="8"/>
    <x v="9"/>
    <x v="2"/>
    <x v="4"/>
    <n v="120"/>
    <n v="0.05"/>
    <n v="228"/>
    <n v="72"/>
    <x v="0"/>
    <x v="3"/>
    <x v="2"/>
    <n v="4.5"/>
  </r>
  <r>
    <x v="2258"/>
    <x v="132"/>
    <x v="1484"/>
    <x v="0"/>
    <x v="9"/>
    <x v="9"/>
    <x v="0"/>
    <x v="8"/>
    <x v="9"/>
    <x v="0"/>
    <x v="3"/>
    <n v="120"/>
    <n v="0"/>
    <n v="600"/>
    <n v="210"/>
    <x v="3"/>
    <x v="1"/>
    <x v="1"/>
    <n v="2.8"/>
  </r>
  <r>
    <x v="2259"/>
    <x v="270"/>
    <x v="1505"/>
    <x v="1"/>
    <x v="2"/>
    <x v="2"/>
    <x v="0"/>
    <x v="2"/>
    <x v="4"/>
    <x v="0"/>
    <x v="3"/>
    <n v="85"/>
    <n v="0.2"/>
    <n v="340"/>
    <n v="80"/>
    <x v="2"/>
    <x v="3"/>
    <x v="1"/>
    <n v="2.9"/>
  </r>
  <r>
    <x v="2260"/>
    <x v="284"/>
    <x v="698"/>
    <x v="1"/>
    <x v="11"/>
    <x v="11"/>
    <x v="1"/>
    <x v="10"/>
    <x v="7"/>
    <x v="1"/>
    <x v="4"/>
    <n v="12"/>
    <n v="0.1"/>
    <n v="21.6"/>
    <n v="9.6"/>
    <x v="0"/>
    <x v="2"/>
    <x v="1"/>
    <n v="2.7"/>
  </r>
  <r>
    <x v="2261"/>
    <x v="256"/>
    <x v="904"/>
    <x v="1"/>
    <x v="5"/>
    <x v="5"/>
    <x v="3"/>
    <x v="4"/>
    <x v="5"/>
    <x v="2"/>
    <x v="4"/>
    <n v="149"/>
    <n v="0.1"/>
    <n v="268.2"/>
    <n v="78.2"/>
    <x v="0"/>
    <x v="2"/>
    <x v="1"/>
    <n v="2.7"/>
  </r>
  <r>
    <x v="2262"/>
    <x v="256"/>
    <x v="1355"/>
    <x v="0"/>
    <x v="6"/>
    <x v="6"/>
    <x v="3"/>
    <x v="5"/>
    <x v="9"/>
    <x v="1"/>
    <x v="1"/>
    <n v="65"/>
    <n v="0.15"/>
    <n v="221"/>
    <n v="69"/>
    <x v="0"/>
    <x v="4"/>
    <x v="1"/>
    <n v="3"/>
  </r>
  <r>
    <x v="2263"/>
    <x v="9"/>
    <x v="1506"/>
    <x v="0"/>
    <x v="11"/>
    <x v="11"/>
    <x v="1"/>
    <x v="10"/>
    <x v="5"/>
    <x v="2"/>
    <x v="4"/>
    <n v="12"/>
    <n v="0"/>
    <n v="24"/>
    <n v="12"/>
    <x v="0"/>
    <x v="4"/>
    <x v="1"/>
    <n v="3.2"/>
  </r>
  <r>
    <x v="2264"/>
    <x v="99"/>
    <x v="1310"/>
    <x v="0"/>
    <x v="10"/>
    <x v="10"/>
    <x v="2"/>
    <x v="9"/>
    <x v="7"/>
    <x v="2"/>
    <x v="0"/>
    <n v="110"/>
    <n v="0.05"/>
    <n v="104.5"/>
    <n v="36.5"/>
    <x v="0"/>
    <x v="0"/>
    <x v="1"/>
    <n v="4.7"/>
  </r>
  <r>
    <x v="2265"/>
    <x v="328"/>
    <x v="1270"/>
    <x v="0"/>
    <x v="5"/>
    <x v="5"/>
    <x v="3"/>
    <x v="4"/>
    <x v="9"/>
    <x v="0"/>
    <x v="3"/>
    <n v="149"/>
    <n v="0.2"/>
    <n v="596"/>
    <n v="121"/>
    <x v="0"/>
    <x v="1"/>
    <x v="1"/>
    <n v="2.8"/>
  </r>
  <r>
    <x v="2266"/>
    <x v="235"/>
    <x v="1507"/>
    <x v="0"/>
    <x v="10"/>
    <x v="10"/>
    <x v="2"/>
    <x v="9"/>
    <x v="9"/>
    <x v="2"/>
    <x v="0"/>
    <n v="110"/>
    <n v="0.05"/>
    <n v="104.5"/>
    <n v="36.5"/>
    <x v="0"/>
    <x v="3"/>
    <x v="1"/>
    <n v="3.1"/>
  </r>
  <r>
    <x v="2267"/>
    <x v="145"/>
    <x v="1508"/>
    <x v="0"/>
    <x v="0"/>
    <x v="0"/>
    <x v="0"/>
    <x v="0"/>
    <x v="0"/>
    <x v="2"/>
    <x v="4"/>
    <n v="190"/>
    <n v="0.05"/>
    <n v="361"/>
    <n v="111"/>
    <x v="2"/>
    <x v="1"/>
    <x v="0"/>
    <n v="3.2"/>
  </r>
  <r>
    <x v="2268"/>
    <x v="320"/>
    <x v="1149"/>
    <x v="0"/>
    <x v="7"/>
    <x v="7"/>
    <x v="3"/>
    <x v="6"/>
    <x v="7"/>
    <x v="1"/>
    <x v="0"/>
    <n v="799"/>
    <n v="0.15"/>
    <n v="679.15"/>
    <n v="59.15"/>
    <x v="0"/>
    <x v="4"/>
    <x v="2"/>
    <n v="4"/>
  </r>
  <r>
    <x v="2269"/>
    <x v="123"/>
    <x v="1509"/>
    <x v="1"/>
    <x v="4"/>
    <x v="4"/>
    <x v="2"/>
    <x v="3"/>
    <x v="6"/>
    <x v="2"/>
    <x v="0"/>
    <n v="45"/>
    <n v="0"/>
    <n v="45"/>
    <n v="19"/>
    <x v="1"/>
    <x v="4"/>
    <x v="1"/>
    <n v="3.8"/>
  </r>
  <r>
    <x v="2270"/>
    <x v="109"/>
    <x v="521"/>
    <x v="0"/>
    <x v="10"/>
    <x v="10"/>
    <x v="2"/>
    <x v="9"/>
    <x v="8"/>
    <x v="0"/>
    <x v="1"/>
    <n v="110"/>
    <n v="0.1"/>
    <n v="396"/>
    <n v="124"/>
    <x v="0"/>
    <x v="2"/>
    <x v="1"/>
    <n v="4.5999999999999996"/>
  </r>
  <r>
    <x v="2271"/>
    <x v="282"/>
    <x v="435"/>
    <x v="1"/>
    <x v="5"/>
    <x v="5"/>
    <x v="3"/>
    <x v="4"/>
    <x v="9"/>
    <x v="1"/>
    <x v="1"/>
    <n v="149"/>
    <n v="0.1"/>
    <n v="536.4"/>
    <n v="156.4"/>
    <x v="2"/>
    <x v="3"/>
    <x v="0"/>
    <n v="2.8"/>
  </r>
  <r>
    <x v="2272"/>
    <x v="26"/>
    <x v="1288"/>
    <x v="1"/>
    <x v="6"/>
    <x v="6"/>
    <x v="3"/>
    <x v="5"/>
    <x v="1"/>
    <x v="0"/>
    <x v="0"/>
    <n v="65"/>
    <n v="0.2"/>
    <n v="52"/>
    <n v="14"/>
    <x v="1"/>
    <x v="1"/>
    <x v="1"/>
    <n v="4.0999999999999996"/>
  </r>
  <r>
    <x v="2273"/>
    <x v="316"/>
    <x v="1510"/>
    <x v="0"/>
    <x v="2"/>
    <x v="2"/>
    <x v="0"/>
    <x v="2"/>
    <x v="7"/>
    <x v="2"/>
    <x v="4"/>
    <n v="85"/>
    <n v="0.2"/>
    <n v="136"/>
    <n v="32"/>
    <x v="2"/>
    <x v="1"/>
    <x v="1"/>
    <n v="3"/>
  </r>
  <r>
    <x v="2274"/>
    <x v="144"/>
    <x v="4"/>
    <x v="1"/>
    <x v="7"/>
    <x v="7"/>
    <x v="3"/>
    <x v="6"/>
    <x v="9"/>
    <x v="1"/>
    <x v="0"/>
    <n v="799"/>
    <n v="0.2"/>
    <n v="639.20000000000005"/>
    <n v="19.2"/>
    <x v="0"/>
    <x v="3"/>
    <x v="1"/>
    <n v="4.7"/>
  </r>
  <r>
    <x v="2275"/>
    <x v="347"/>
    <x v="1511"/>
    <x v="0"/>
    <x v="3"/>
    <x v="3"/>
    <x v="0"/>
    <x v="2"/>
    <x v="9"/>
    <x v="2"/>
    <x v="0"/>
    <n v="42"/>
    <n v="0.15"/>
    <n v="35.700000000000003"/>
    <n v="11.7"/>
    <x v="0"/>
    <x v="1"/>
    <x v="1"/>
    <n v="3.7"/>
  </r>
  <r>
    <x v="2276"/>
    <x v="167"/>
    <x v="1512"/>
    <x v="0"/>
    <x v="7"/>
    <x v="7"/>
    <x v="3"/>
    <x v="6"/>
    <x v="9"/>
    <x v="0"/>
    <x v="4"/>
    <n v="799"/>
    <n v="0.2"/>
    <n v="1278.4000000000001"/>
    <n v="38.4"/>
    <x v="0"/>
    <x v="4"/>
    <x v="1"/>
    <n v="4.8"/>
  </r>
  <r>
    <x v="2277"/>
    <x v="315"/>
    <x v="35"/>
    <x v="0"/>
    <x v="0"/>
    <x v="0"/>
    <x v="0"/>
    <x v="0"/>
    <x v="8"/>
    <x v="2"/>
    <x v="2"/>
    <n v="190"/>
    <n v="0.15"/>
    <n v="484.5"/>
    <n v="109.5"/>
    <x v="2"/>
    <x v="4"/>
    <x v="0"/>
    <n v="4.2"/>
  </r>
  <r>
    <x v="2278"/>
    <x v="186"/>
    <x v="1513"/>
    <x v="0"/>
    <x v="1"/>
    <x v="1"/>
    <x v="1"/>
    <x v="1"/>
    <x v="7"/>
    <x v="0"/>
    <x v="4"/>
    <n v="18"/>
    <n v="0.1"/>
    <n v="32.4"/>
    <n v="14.4"/>
    <x v="0"/>
    <x v="2"/>
    <x v="1"/>
    <n v="4.8"/>
  </r>
  <r>
    <x v="2279"/>
    <x v="93"/>
    <x v="434"/>
    <x v="1"/>
    <x v="5"/>
    <x v="5"/>
    <x v="3"/>
    <x v="4"/>
    <x v="4"/>
    <x v="2"/>
    <x v="3"/>
    <n v="149"/>
    <n v="0.15"/>
    <n v="633.25"/>
    <n v="158.25"/>
    <x v="0"/>
    <x v="0"/>
    <x v="1"/>
    <n v="3.5"/>
  </r>
  <r>
    <x v="2280"/>
    <x v="232"/>
    <x v="1514"/>
    <x v="1"/>
    <x v="8"/>
    <x v="8"/>
    <x v="3"/>
    <x v="7"/>
    <x v="8"/>
    <x v="2"/>
    <x v="3"/>
    <n v="89"/>
    <n v="0.1"/>
    <n v="400.5"/>
    <n v="125.5"/>
    <x v="0"/>
    <x v="4"/>
    <x v="1"/>
    <n v="4.5"/>
  </r>
  <r>
    <x v="2281"/>
    <x v="238"/>
    <x v="1381"/>
    <x v="1"/>
    <x v="3"/>
    <x v="3"/>
    <x v="0"/>
    <x v="2"/>
    <x v="4"/>
    <x v="0"/>
    <x v="4"/>
    <n v="42"/>
    <n v="0.05"/>
    <n v="79.8"/>
    <n v="31.8"/>
    <x v="0"/>
    <x v="2"/>
    <x v="0"/>
    <n v="3.7"/>
  </r>
  <r>
    <x v="2282"/>
    <x v="89"/>
    <x v="834"/>
    <x v="1"/>
    <x v="3"/>
    <x v="3"/>
    <x v="0"/>
    <x v="2"/>
    <x v="5"/>
    <x v="1"/>
    <x v="4"/>
    <n v="42"/>
    <n v="0.05"/>
    <n v="79.8"/>
    <n v="31.8"/>
    <x v="0"/>
    <x v="0"/>
    <x v="1"/>
    <n v="5"/>
  </r>
  <r>
    <x v="2283"/>
    <x v="188"/>
    <x v="420"/>
    <x v="0"/>
    <x v="7"/>
    <x v="7"/>
    <x v="3"/>
    <x v="6"/>
    <x v="6"/>
    <x v="2"/>
    <x v="4"/>
    <n v="799"/>
    <n v="0.2"/>
    <n v="1278.4000000000001"/>
    <n v="38.4"/>
    <x v="0"/>
    <x v="4"/>
    <x v="1"/>
    <n v="3.9"/>
  </r>
  <r>
    <x v="2284"/>
    <x v="282"/>
    <x v="638"/>
    <x v="1"/>
    <x v="4"/>
    <x v="4"/>
    <x v="2"/>
    <x v="3"/>
    <x v="2"/>
    <x v="1"/>
    <x v="1"/>
    <n v="45"/>
    <n v="0.1"/>
    <n v="162"/>
    <n v="58"/>
    <x v="0"/>
    <x v="3"/>
    <x v="1"/>
    <n v="3.6"/>
  </r>
  <r>
    <x v="2285"/>
    <x v="206"/>
    <x v="1323"/>
    <x v="0"/>
    <x v="7"/>
    <x v="7"/>
    <x v="3"/>
    <x v="6"/>
    <x v="5"/>
    <x v="2"/>
    <x v="0"/>
    <n v="799"/>
    <n v="0.2"/>
    <n v="639.20000000000005"/>
    <n v="19.2"/>
    <x v="0"/>
    <x v="0"/>
    <x v="1"/>
    <n v="3.5"/>
  </r>
  <r>
    <x v="2286"/>
    <x v="222"/>
    <x v="1515"/>
    <x v="1"/>
    <x v="11"/>
    <x v="11"/>
    <x v="1"/>
    <x v="10"/>
    <x v="0"/>
    <x v="2"/>
    <x v="3"/>
    <n v="12"/>
    <n v="0"/>
    <n v="60"/>
    <n v="30"/>
    <x v="3"/>
    <x v="0"/>
    <x v="1"/>
    <n v="3.8"/>
  </r>
  <r>
    <x v="2287"/>
    <x v="301"/>
    <x v="1516"/>
    <x v="1"/>
    <x v="2"/>
    <x v="2"/>
    <x v="0"/>
    <x v="2"/>
    <x v="3"/>
    <x v="2"/>
    <x v="2"/>
    <n v="85"/>
    <n v="0"/>
    <n v="255"/>
    <n v="99"/>
    <x v="0"/>
    <x v="0"/>
    <x v="0"/>
    <n v="3.4"/>
  </r>
  <r>
    <x v="2288"/>
    <x v="92"/>
    <x v="1517"/>
    <x v="1"/>
    <x v="2"/>
    <x v="2"/>
    <x v="0"/>
    <x v="2"/>
    <x v="8"/>
    <x v="1"/>
    <x v="3"/>
    <n v="85"/>
    <n v="0.15"/>
    <n v="361.25"/>
    <n v="101.25"/>
    <x v="0"/>
    <x v="3"/>
    <x v="1"/>
    <n v="3.9"/>
  </r>
  <r>
    <x v="2289"/>
    <x v="51"/>
    <x v="457"/>
    <x v="0"/>
    <x v="5"/>
    <x v="5"/>
    <x v="3"/>
    <x v="4"/>
    <x v="3"/>
    <x v="1"/>
    <x v="4"/>
    <n v="149"/>
    <n v="0.05"/>
    <n v="283.10000000000002"/>
    <n v="93.1"/>
    <x v="0"/>
    <x v="1"/>
    <x v="1"/>
    <n v="5"/>
  </r>
  <r>
    <x v="2290"/>
    <x v="301"/>
    <x v="213"/>
    <x v="0"/>
    <x v="4"/>
    <x v="4"/>
    <x v="2"/>
    <x v="3"/>
    <x v="8"/>
    <x v="1"/>
    <x v="3"/>
    <n v="45"/>
    <n v="0"/>
    <n v="225"/>
    <n v="95"/>
    <x v="0"/>
    <x v="4"/>
    <x v="1"/>
    <n v="3.3"/>
  </r>
  <r>
    <x v="2291"/>
    <x v="273"/>
    <x v="468"/>
    <x v="1"/>
    <x v="0"/>
    <x v="0"/>
    <x v="0"/>
    <x v="0"/>
    <x v="8"/>
    <x v="1"/>
    <x v="4"/>
    <n v="190"/>
    <n v="0.05"/>
    <n v="361"/>
    <n v="111"/>
    <x v="0"/>
    <x v="1"/>
    <x v="0"/>
    <n v="2.5"/>
  </r>
  <r>
    <x v="2292"/>
    <x v="158"/>
    <x v="625"/>
    <x v="0"/>
    <x v="6"/>
    <x v="6"/>
    <x v="3"/>
    <x v="5"/>
    <x v="4"/>
    <x v="1"/>
    <x v="2"/>
    <n v="65"/>
    <n v="0"/>
    <n v="195"/>
    <n v="81"/>
    <x v="0"/>
    <x v="1"/>
    <x v="1"/>
    <n v="3.1"/>
  </r>
  <r>
    <x v="2293"/>
    <x v="123"/>
    <x v="1518"/>
    <x v="0"/>
    <x v="11"/>
    <x v="11"/>
    <x v="1"/>
    <x v="10"/>
    <x v="1"/>
    <x v="1"/>
    <x v="3"/>
    <n v="12"/>
    <n v="0.2"/>
    <n v="48"/>
    <n v="18"/>
    <x v="0"/>
    <x v="0"/>
    <x v="1"/>
    <n v="4.4000000000000004"/>
  </r>
  <r>
    <x v="2294"/>
    <x v="277"/>
    <x v="1327"/>
    <x v="0"/>
    <x v="10"/>
    <x v="10"/>
    <x v="2"/>
    <x v="9"/>
    <x v="7"/>
    <x v="0"/>
    <x v="2"/>
    <n v="110"/>
    <n v="0.15"/>
    <n v="280.5"/>
    <n v="76.5"/>
    <x v="1"/>
    <x v="2"/>
    <x v="1"/>
    <n v="3"/>
  </r>
  <r>
    <x v="2295"/>
    <x v="101"/>
    <x v="456"/>
    <x v="1"/>
    <x v="3"/>
    <x v="3"/>
    <x v="0"/>
    <x v="2"/>
    <x v="0"/>
    <x v="0"/>
    <x v="1"/>
    <n v="42"/>
    <n v="0.1"/>
    <n v="151.19999999999999"/>
    <n v="55.2"/>
    <x v="2"/>
    <x v="1"/>
    <x v="2"/>
    <n v="3.9"/>
  </r>
  <r>
    <x v="2296"/>
    <x v="336"/>
    <x v="1519"/>
    <x v="0"/>
    <x v="5"/>
    <x v="5"/>
    <x v="3"/>
    <x v="4"/>
    <x v="8"/>
    <x v="2"/>
    <x v="0"/>
    <n v="149"/>
    <n v="0.1"/>
    <n v="134.1"/>
    <n v="39.1"/>
    <x v="2"/>
    <x v="2"/>
    <x v="2"/>
    <n v="4.7"/>
  </r>
  <r>
    <x v="2297"/>
    <x v="190"/>
    <x v="420"/>
    <x v="1"/>
    <x v="9"/>
    <x v="9"/>
    <x v="0"/>
    <x v="8"/>
    <x v="1"/>
    <x v="0"/>
    <x v="2"/>
    <n v="120"/>
    <n v="0.2"/>
    <n v="288"/>
    <n v="54"/>
    <x v="2"/>
    <x v="0"/>
    <x v="0"/>
    <n v="4"/>
  </r>
  <r>
    <x v="2298"/>
    <x v="248"/>
    <x v="1161"/>
    <x v="1"/>
    <x v="5"/>
    <x v="5"/>
    <x v="3"/>
    <x v="4"/>
    <x v="2"/>
    <x v="0"/>
    <x v="4"/>
    <n v="149"/>
    <n v="0.15"/>
    <n v="253.3"/>
    <n v="63.3"/>
    <x v="0"/>
    <x v="2"/>
    <x v="1"/>
    <n v="3.4"/>
  </r>
  <r>
    <x v="2299"/>
    <x v="160"/>
    <x v="1520"/>
    <x v="0"/>
    <x v="5"/>
    <x v="5"/>
    <x v="3"/>
    <x v="4"/>
    <x v="0"/>
    <x v="2"/>
    <x v="2"/>
    <n v="149"/>
    <n v="0.2"/>
    <n v="357.6"/>
    <n v="72.599999999999994"/>
    <x v="0"/>
    <x v="3"/>
    <x v="0"/>
    <n v="3.5"/>
  </r>
  <r>
    <x v="2300"/>
    <x v="188"/>
    <x v="1428"/>
    <x v="0"/>
    <x v="7"/>
    <x v="7"/>
    <x v="3"/>
    <x v="6"/>
    <x v="5"/>
    <x v="2"/>
    <x v="3"/>
    <n v="799"/>
    <n v="0.1"/>
    <n v="3595.5"/>
    <n v="495.5"/>
    <x v="0"/>
    <x v="2"/>
    <x v="1"/>
    <n v="3.1"/>
  </r>
  <r>
    <x v="2301"/>
    <x v="255"/>
    <x v="367"/>
    <x v="0"/>
    <x v="9"/>
    <x v="9"/>
    <x v="0"/>
    <x v="8"/>
    <x v="1"/>
    <x v="1"/>
    <x v="2"/>
    <n v="120"/>
    <n v="0"/>
    <n v="360"/>
    <n v="126"/>
    <x v="0"/>
    <x v="1"/>
    <x v="0"/>
    <n v="3.5"/>
  </r>
  <r>
    <x v="2302"/>
    <x v="39"/>
    <x v="1521"/>
    <x v="1"/>
    <x v="5"/>
    <x v="5"/>
    <x v="3"/>
    <x v="4"/>
    <x v="9"/>
    <x v="1"/>
    <x v="4"/>
    <n v="149"/>
    <n v="0.15"/>
    <n v="253.3"/>
    <n v="63.3"/>
    <x v="0"/>
    <x v="0"/>
    <x v="0"/>
    <n v="4.9000000000000004"/>
  </r>
  <r>
    <x v="2303"/>
    <x v="139"/>
    <x v="1088"/>
    <x v="0"/>
    <x v="9"/>
    <x v="9"/>
    <x v="0"/>
    <x v="8"/>
    <x v="6"/>
    <x v="0"/>
    <x v="4"/>
    <n v="120"/>
    <n v="0"/>
    <n v="240"/>
    <n v="84"/>
    <x v="0"/>
    <x v="4"/>
    <x v="1"/>
    <n v="3.2"/>
  </r>
  <r>
    <x v="2304"/>
    <x v="236"/>
    <x v="339"/>
    <x v="0"/>
    <x v="0"/>
    <x v="0"/>
    <x v="0"/>
    <x v="0"/>
    <x v="8"/>
    <x v="1"/>
    <x v="1"/>
    <n v="190"/>
    <n v="0"/>
    <n v="760"/>
    <n v="260"/>
    <x v="0"/>
    <x v="1"/>
    <x v="0"/>
    <n v="3.4"/>
  </r>
  <r>
    <x v="2305"/>
    <x v="293"/>
    <x v="1522"/>
    <x v="1"/>
    <x v="1"/>
    <x v="1"/>
    <x v="1"/>
    <x v="1"/>
    <x v="6"/>
    <x v="1"/>
    <x v="3"/>
    <n v="18"/>
    <n v="0.2"/>
    <n v="72"/>
    <n v="27"/>
    <x v="0"/>
    <x v="1"/>
    <x v="0"/>
    <n v="3"/>
  </r>
  <r>
    <x v="2306"/>
    <x v="19"/>
    <x v="532"/>
    <x v="0"/>
    <x v="6"/>
    <x v="6"/>
    <x v="3"/>
    <x v="5"/>
    <x v="4"/>
    <x v="1"/>
    <x v="1"/>
    <n v="65"/>
    <n v="0.05"/>
    <n v="247"/>
    <n v="95"/>
    <x v="1"/>
    <x v="1"/>
    <x v="0"/>
    <n v="3.4"/>
  </r>
  <r>
    <x v="2307"/>
    <x v="185"/>
    <x v="1236"/>
    <x v="1"/>
    <x v="7"/>
    <x v="7"/>
    <x v="3"/>
    <x v="6"/>
    <x v="1"/>
    <x v="2"/>
    <x v="3"/>
    <n v="799"/>
    <n v="0"/>
    <n v="3995"/>
    <n v="895"/>
    <x v="3"/>
    <x v="2"/>
    <x v="1"/>
    <n v="4.5"/>
  </r>
  <r>
    <x v="2308"/>
    <x v="192"/>
    <x v="1030"/>
    <x v="0"/>
    <x v="6"/>
    <x v="6"/>
    <x v="3"/>
    <x v="5"/>
    <x v="4"/>
    <x v="1"/>
    <x v="1"/>
    <n v="65"/>
    <n v="0.1"/>
    <n v="234"/>
    <n v="82"/>
    <x v="0"/>
    <x v="3"/>
    <x v="1"/>
    <n v="4.8"/>
  </r>
  <r>
    <x v="2309"/>
    <x v="103"/>
    <x v="440"/>
    <x v="0"/>
    <x v="4"/>
    <x v="4"/>
    <x v="2"/>
    <x v="3"/>
    <x v="6"/>
    <x v="2"/>
    <x v="1"/>
    <n v="45"/>
    <n v="0"/>
    <n v="180"/>
    <n v="76"/>
    <x v="0"/>
    <x v="3"/>
    <x v="1"/>
    <n v="5"/>
  </r>
  <r>
    <x v="2310"/>
    <x v="354"/>
    <x v="435"/>
    <x v="1"/>
    <x v="0"/>
    <x v="0"/>
    <x v="0"/>
    <x v="0"/>
    <x v="3"/>
    <x v="2"/>
    <x v="3"/>
    <n v="190"/>
    <n v="0.05"/>
    <n v="902.5"/>
    <n v="277.5"/>
    <x v="0"/>
    <x v="3"/>
    <x v="1"/>
    <n v="3.6"/>
  </r>
  <r>
    <x v="2311"/>
    <x v="285"/>
    <x v="1314"/>
    <x v="0"/>
    <x v="8"/>
    <x v="8"/>
    <x v="3"/>
    <x v="7"/>
    <x v="3"/>
    <x v="2"/>
    <x v="1"/>
    <n v="89"/>
    <n v="0.2"/>
    <n v="284.8"/>
    <n v="64.8"/>
    <x v="0"/>
    <x v="3"/>
    <x v="2"/>
    <n v="3"/>
  </r>
  <r>
    <x v="2312"/>
    <x v="151"/>
    <x v="1523"/>
    <x v="0"/>
    <x v="9"/>
    <x v="9"/>
    <x v="0"/>
    <x v="8"/>
    <x v="5"/>
    <x v="0"/>
    <x v="2"/>
    <n v="120"/>
    <n v="0"/>
    <n v="360"/>
    <n v="126"/>
    <x v="0"/>
    <x v="0"/>
    <x v="1"/>
    <n v="3.3"/>
  </r>
  <r>
    <x v="2313"/>
    <x v="260"/>
    <x v="1046"/>
    <x v="0"/>
    <x v="3"/>
    <x v="3"/>
    <x v="0"/>
    <x v="2"/>
    <x v="5"/>
    <x v="0"/>
    <x v="4"/>
    <n v="42"/>
    <n v="0.2"/>
    <n v="67.2"/>
    <n v="19.2"/>
    <x v="0"/>
    <x v="1"/>
    <x v="1"/>
    <n v="4.0999999999999996"/>
  </r>
  <r>
    <x v="2314"/>
    <x v="195"/>
    <x v="1487"/>
    <x v="1"/>
    <x v="3"/>
    <x v="3"/>
    <x v="0"/>
    <x v="2"/>
    <x v="2"/>
    <x v="2"/>
    <x v="0"/>
    <n v="42"/>
    <n v="0.15"/>
    <n v="35.700000000000003"/>
    <n v="11.7"/>
    <x v="0"/>
    <x v="2"/>
    <x v="1"/>
    <n v="2.6"/>
  </r>
  <r>
    <x v="2315"/>
    <x v="312"/>
    <x v="637"/>
    <x v="1"/>
    <x v="10"/>
    <x v="10"/>
    <x v="2"/>
    <x v="9"/>
    <x v="4"/>
    <x v="2"/>
    <x v="0"/>
    <n v="110"/>
    <n v="0.1"/>
    <n v="99"/>
    <n v="31"/>
    <x v="0"/>
    <x v="4"/>
    <x v="1"/>
    <n v="4.5"/>
  </r>
  <r>
    <x v="2316"/>
    <x v="219"/>
    <x v="149"/>
    <x v="0"/>
    <x v="5"/>
    <x v="5"/>
    <x v="3"/>
    <x v="4"/>
    <x v="8"/>
    <x v="2"/>
    <x v="1"/>
    <n v="149"/>
    <n v="0"/>
    <n v="596"/>
    <n v="216"/>
    <x v="1"/>
    <x v="2"/>
    <x v="1"/>
    <n v="2.8"/>
  </r>
  <r>
    <x v="2317"/>
    <x v="103"/>
    <x v="115"/>
    <x v="1"/>
    <x v="1"/>
    <x v="1"/>
    <x v="1"/>
    <x v="1"/>
    <x v="5"/>
    <x v="1"/>
    <x v="3"/>
    <n v="18"/>
    <n v="0"/>
    <n v="90"/>
    <n v="45"/>
    <x v="0"/>
    <x v="2"/>
    <x v="2"/>
    <n v="4.3"/>
  </r>
  <r>
    <x v="2318"/>
    <x v="62"/>
    <x v="238"/>
    <x v="1"/>
    <x v="8"/>
    <x v="8"/>
    <x v="3"/>
    <x v="7"/>
    <x v="3"/>
    <x v="1"/>
    <x v="1"/>
    <n v="89"/>
    <n v="0.1"/>
    <n v="320.39999999999998"/>
    <n v="100.4"/>
    <x v="1"/>
    <x v="1"/>
    <x v="1"/>
    <n v="4.7"/>
  </r>
  <r>
    <x v="2319"/>
    <x v="276"/>
    <x v="1524"/>
    <x v="1"/>
    <x v="11"/>
    <x v="11"/>
    <x v="1"/>
    <x v="10"/>
    <x v="9"/>
    <x v="2"/>
    <x v="4"/>
    <n v="12"/>
    <n v="0.1"/>
    <n v="21.6"/>
    <n v="9.6"/>
    <x v="0"/>
    <x v="2"/>
    <x v="1"/>
    <n v="3.5"/>
  </r>
  <r>
    <x v="2320"/>
    <x v="213"/>
    <x v="261"/>
    <x v="0"/>
    <x v="4"/>
    <x v="4"/>
    <x v="2"/>
    <x v="3"/>
    <x v="4"/>
    <x v="1"/>
    <x v="3"/>
    <n v="45"/>
    <n v="0.05"/>
    <n v="213.75"/>
    <n v="83.75"/>
    <x v="0"/>
    <x v="1"/>
    <x v="0"/>
    <n v="4.2"/>
  </r>
  <r>
    <x v="2321"/>
    <x v="148"/>
    <x v="626"/>
    <x v="0"/>
    <x v="10"/>
    <x v="10"/>
    <x v="2"/>
    <x v="9"/>
    <x v="6"/>
    <x v="1"/>
    <x v="3"/>
    <n v="110"/>
    <n v="0.1"/>
    <n v="495"/>
    <n v="155"/>
    <x v="1"/>
    <x v="0"/>
    <x v="1"/>
    <n v="2.7"/>
  </r>
  <r>
    <x v="2322"/>
    <x v="175"/>
    <x v="1112"/>
    <x v="1"/>
    <x v="10"/>
    <x v="10"/>
    <x v="2"/>
    <x v="9"/>
    <x v="9"/>
    <x v="0"/>
    <x v="0"/>
    <n v="110"/>
    <n v="0"/>
    <n v="110"/>
    <n v="42"/>
    <x v="0"/>
    <x v="3"/>
    <x v="0"/>
    <n v="4"/>
  </r>
  <r>
    <x v="2323"/>
    <x v="279"/>
    <x v="1525"/>
    <x v="0"/>
    <x v="11"/>
    <x v="11"/>
    <x v="1"/>
    <x v="10"/>
    <x v="1"/>
    <x v="2"/>
    <x v="2"/>
    <n v="12"/>
    <n v="0.2"/>
    <n v="28.8"/>
    <n v="10.8"/>
    <x v="0"/>
    <x v="0"/>
    <x v="1"/>
    <n v="4.2"/>
  </r>
  <r>
    <x v="2324"/>
    <x v="333"/>
    <x v="108"/>
    <x v="1"/>
    <x v="4"/>
    <x v="4"/>
    <x v="2"/>
    <x v="3"/>
    <x v="8"/>
    <x v="0"/>
    <x v="0"/>
    <n v="45"/>
    <n v="0"/>
    <n v="45"/>
    <n v="19"/>
    <x v="0"/>
    <x v="1"/>
    <x v="0"/>
    <n v="4.3"/>
  </r>
  <r>
    <x v="2325"/>
    <x v="217"/>
    <x v="1526"/>
    <x v="0"/>
    <x v="1"/>
    <x v="1"/>
    <x v="1"/>
    <x v="1"/>
    <x v="1"/>
    <x v="1"/>
    <x v="2"/>
    <n v="18"/>
    <n v="0.2"/>
    <n v="43.2"/>
    <n v="16.2"/>
    <x v="2"/>
    <x v="1"/>
    <x v="1"/>
    <n v="4.5999999999999996"/>
  </r>
  <r>
    <x v="2326"/>
    <x v="335"/>
    <x v="1527"/>
    <x v="0"/>
    <x v="3"/>
    <x v="3"/>
    <x v="0"/>
    <x v="2"/>
    <x v="6"/>
    <x v="0"/>
    <x v="2"/>
    <n v="42"/>
    <n v="0.15"/>
    <n v="107.1"/>
    <n v="35.1"/>
    <x v="0"/>
    <x v="1"/>
    <x v="1"/>
    <n v="3.1"/>
  </r>
  <r>
    <x v="2327"/>
    <x v="293"/>
    <x v="1528"/>
    <x v="0"/>
    <x v="0"/>
    <x v="0"/>
    <x v="0"/>
    <x v="0"/>
    <x v="1"/>
    <x v="2"/>
    <x v="0"/>
    <n v="190"/>
    <n v="0.05"/>
    <n v="180.5"/>
    <n v="55.5"/>
    <x v="1"/>
    <x v="2"/>
    <x v="2"/>
    <n v="4"/>
  </r>
  <r>
    <x v="2328"/>
    <x v="364"/>
    <x v="1529"/>
    <x v="1"/>
    <x v="1"/>
    <x v="1"/>
    <x v="1"/>
    <x v="1"/>
    <x v="9"/>
    <x v="2"/>
    <x v="1"/>
    <n v="18"/>
    <n v="0.1"/>
    <n v="64.8"/>
    <n v="28.8"/>
    <x v="0"/>
    <x v="1"/>
    <x v="1"/>
    <n v="4"/>
  </r>
  <r>
    <x v="2329"/>
    <x v="46"/>
    <x v="1530"/>
    <x v="0"/>
    <x v="7"/>
    <x v="7"/>
    <x v="3"/>
    <x v="6"/>
    <x v="3"/>
    <x v="2"/>
    <x v="0"/>
    <n v="799"/>
    <n v="0.1"/>
    <n v="719.1"/>
    <n v="99.1"/>
    <x v="0"/>
    <x v="2"/>
    <x v="1"/>
    <n v="5"/>
  </r>
  <r>
    <x v="2330"/>
    <x v="292"/>
    <x v="1530"/>
    <x v="1"/>
    <x v="2"/>
    <x v="2"/>
    <x v="0"/>
    <x v="2"/>
    <x v="1"/>
    <x v="2"/>
    <x v="4"/>
    <n v="85"/>
    <n v="0"/>
    <n v="170"/>
    <n v="66"/>
    <x v="0"/>
    <x v="2"/>
    <x v="1"/>
    <n v="3.7"/>
  </r>
  <r>
    <x v="2331"/>
    <x v="35"/>
    <x v="1531"/>
    <x v="1"/>
    <x v="7"/>
    <x v="7"/>
    <x v="3"/>
    <x v="6"/>
    <x v="7"/>
    <x v="0"/>
    <x v="2"/>
    <n v="799"/>
    <n v="0.2"/>
    <n v="1917.6"/>
    <n v="57.6"/>
    <x v="0"/>
    <x v="2"/>
    <x v="1"/>
    <n v="2.9"/>
  </r>
  <r>
    <x v="2332"/>
    <x v="189"/>
    <x v="737"/>
    <x v="1"/>
    <x v="2"/>
    <x v="2"/>
    <x v="0"/>
    <x v="2"/>
    <x v="7"/>
    <x v="2"/>
    <x v="1"/>
    <n v="85"/>
    <n v="0.05"/>
    <n v="323"/>
    <n v="115"/>
    <x v="1"/>
    <x v="2"/>
    <x v="1"/>
    <n v="2.8"/>
  </r>
  <r>
    <x v="2333"/>
    <x v="161"/>
    <x v="1532"/>
    <x v="1"/>
    <x v="11"/>
    <x v="11"/>
    <x v="1"/>
    <x v="10"/>
    <x v="6"/>
    <x v="0"/>
    <x v="1"/>
    <n v="12"/>
    <n v="0.2"/>
    <n v="38.4"/>
    <n v="14.4"/>
    <x v="1"/>
    <x v="4"/>
    <x v="0"/>
    <n v="3.4"/>
  </r>
  <r>
    <x v="2334"/>
    <x v="136"/>
    <x v="554"/>
    <x v="1"/>
    <x v="3"/>
    <x v="3"/>
    <x v="0"/>
    <x v="2"/>
    <x v="3"/>
    <x v="2"/>
    <x v="2"/>
    <n v="42"/>
    <n v="0.1"/>
    <n v="113.4"/>
    <n v="41.4"/>
    <x v="0"/>
    <x v="1"/>
    <x v="1"/>
    <n v="3.8"/>
  </r>
  <r>
    <x v="2335"/>
    <x v="332"/>
    <x v="398"/>
    <x v="0"/>
    <x v="2"/>
    <x v="2"/>
    <x v="0"/>
    <x v="2"/>
    <x v="1"/>
    <x v="2"/>
    <x v="2"/>
    <n v="85"/>
    <n v="0.05"/>
    <n v="242.25"/>
    <n v="86.25"/>
    <x v="3"/>
    <x v="4"/>
    <x v="1"/>
    <n v="3.5"/>
  </r>
  <r>
    <x v="2336"/>
    <x v="244"/>
    <x v="875"/>
    <x v="0"/>
    <x v="5"/>
    <x v="5"/>
    <x v="3"/>
    <x v="4"/>
    <x v="1"/>
    <x v="0"/>
    <x v="4"/>
    <n v="149"/>
    <n v="0"/>
    <n v="298"/>
    <n v="108"/>
    <x v="0"/>
    <x v="4"/>
    <x v="0"/>
    <n v="3.4"/>
  </r>
  <r>
    <x v="2337"/>
    <x v="217"/>
    <x v="343"/>
    <x v="0"/>
    <x v="3"/>
    <x v="3"/>
    <x v="0"/>
    <x v="2"/>
    <x v="8"/>
    <x v="2"/>
    <x v="4"/>
    <n v="42"/>
    <n v="0.1"/>
    <n v="75.599999999999994"/>
    <n v="27.6"/>
    <x v="0"/>
    <x v="1"/>
    <x v="2"/>
    <n v="4.8"/>
  </r>
  <r>
    <x v="2338"/>
    <x v="18"/>
    <x v="770"/>
    <x v="0"/>
    <x v="10"/>
    <x v="10"/>
    <x v="2"/>
    <x v="9"/>
    <x v="5"/>
    <x v="1"/>
    <x v="4"/>
    <n v="110"/>
    <n v="0.15"/>
    <n v="187"/>
    <n v="51"/>
    <x v="0"/>
    <x v="3"/>
    <x v="1"/>
    <n v="4"/>
  </r>
  <r>
    <x v="2339"/>
    <x v="132"/>
    <x v="1533"/>
    <x v="1"/>
    <x v="3"/>
    <x v="3"/>
    <x v="0"/>
    <x v="2"/>
    <x v="2"/>
    <x v="0"/>
    <x v="3"/>
    <n v="42"/>
    <n v="0.1"/>
    <n v="189"/>
    <n v="69"/>
    <x v="2"/>
    <x v="0"/>
    <x v="0"/>
    <n v="3.8"/>
  </r>
  <r>
    <x v="2340"/>
    <x v="32"/>
    <x v="147"/>
    <x v="0"/>
    <x v="8"/>
    <x v="8"/>
    <x v="3"/>
    <x v="7"/>
    <x v="6"/>
    <x v="2"/>
    <x v="4"/>
    <n v="89"/>
    <n v="0.2"/>
    <n v="142.4"/>
    <n v="32.4"/>
    <x v="0"/>
    <x v="3"/>
    <x v="0"/>
    <n v="4.3"/>
  </r>
  <r>
    <x v="2341"/>
    <x v="116"/>
    <x v="152"/>
    <x v="0"/>
    <x v="11"/>
    <x v="11"/>
    <x v="1"/>
    <x v="10"/>
    <x v="9"/>
    <x v="2"/>
    <x v="2"/>
    <n v="12"/>
    <n v="0.05"/>
    <n v="34.200000000000003"/>
    <n v="16.2"/>
    <x v="0"/>
    <x v="4"/>
    <x v="1"/>
    <n v="3.2"/>
  </r>
  <r>
    <x v="2342"/>
    <x v="12"/>
    <x v="1534"/>
    <x v="0"/>
    <x v="5"/>
    <x v="5"/>
    <x v="3"/>
    <x v="4"/>
    <x v="9"/>
    <x v="2"/>
    <x v="3"/>
    <n v="149"/>
    <n v="0.05"/>
    <n v="707.75"/>
    <n v="232.75"/>
    <x v="0"/>
    <x v="1"/>
    <x v="1"/>
    <n v="2.5"/>
  </r>
  <r>
    <x v="2343"/>
    <x v="248"/>
    <x v="1535"/>
    <x v="0"/>
    <x v="4"/>
    <x v="4"/>
    <x v="2"/>
    <x v="3"/>
    <x v="6"/>
    <x v="1"/>
    <x v="3"/>
    <n v="45"/>
    <n v="0.05"/>
    <n v="213.75"/>
    <n v="83.75"/>
    <x v="0"/>
    <x v="4"/>
    <x v="0"/>
    <n v="3.6"/>
  </r>
  <r>
    <x v="2344"/>
    <x v="0"/>
    <x v="357"/>
    <x v="1"/>
    <x v="5"/>
    <x v="5"/>
    <x v="3"/>
    <x v="4"/>
    <x v="4"/>
    <x v="0"/>
    <x v="1"/>
    <n v="149"/>
    <n v="0.1"/>
    <n v="536.4"/>
    <n v="156.4"/>
    <x v="0"/>
    <x v="0"/>
    <x v="1"/>
    <n v="2.6"/>
  </r>
  <r>
    <x v="2345"/>
    <x v="157"/>
    <x v="1536"/>
    <x v="0"/>
    <x v="2"/>
    <x v="2"/>
    <x v="0"/>
    <x v="2"/>
    <x v="1"/>
    <x v="1"/>
    <x v="4"/>
    <n v="85"/>
    <n v="0.15"/>
    <n v="144.5"/>
    <n v="40.5"/>
    <x v="0"/>
    <x v="0"/>
    <x v="1"/>
    <n v="3.7"/>
  </r>
  <r>
    <x v="2346"/>
    <x v="265"/>
    <x v="1537"/>
    <x v="0"/>
    <x v="4"/>
    <x v="4"/>
    <x v="2"/>
    <x v="3"/>
    <x v="9"/>
    <x v="2"/>
    <x v="2"/>
    <n v="45"/>
    <n v="0.2"/>
    <n v="108"/>
    <n v="30"/>
    <x v="0"/>
    <x v="0"/>
    <x v="1"/>
    <n v="4"/>
  </r>
  <r>
    <x v="2347"/>
    <x v="3"/>
    <x v="1077"/>
    <x v="0"/>
    <x v="4"/>
    <x v="4"/>
    <x v="2"/>
    <x v="3"/>
    <x v="4"/>
    <x v="2"/>
    <x v="2"/>
    <n v="45"/>
    <n v="0.05"/>
    <n v="128.25"/>
    <n v="50.25"/>
    <x v="0"/>
    <x v="0"/>
    <x v="2"/>
    <n v="2.7"/>
  </r>
  <r>
    <x v="2348"/>
    <x v="72"/>
    <x v="1538"/>
    <x v="0"/>
    <x v="7"/>
    <x v="7"/>
    <x v="3"/>
    <x v="6"/>
    <x v="7"/>
    <x v="0"/>
    <x v="0"/>
    <n v="799"/>
    <n v="0.1"/>
    <n v="719.1"/>
    <n v="99.1"/>
    <x v="0"/>
    <x v="3"/>
    <x v="1"/>
    <n v="3.2"/>
  </r>
  <r>
    <x v="2349"/>
    <x v="238"/>
    <x v="1539"/>
    <x v="0"/>
    <x v="2"/>
    <x v="2"/>
    <x v="0"/>
    <x v="2"/>
    <x v="2"/>
    <x v="2"/>
    <x v="4"/>
    <n v="85"/>
    <n v="0.15"/>
    <n v="144.5"/>
    <n v="40.5"/>
    <x v="0"/>
    <x v="3"/>
    <x v="1"/>
    <n v="2.8"/>
  </r>
  <r>
    <x v="2350"/>
    <x v="227"/>
    <x v="330"/>
    <x v="0"/>
    <x v="6"/>
    <x v="6"/>
    <x v="3"/>
    <x v="5"/>
    <x v="7"/>
    <x v="1"/>
    <x v="4"/>
    <n v="65"/>
    <n v="0.1"/>
    <n v="117"/>
    <n v="41"/>
    <x v="0"/>
    <x v="1"/>
    <x v="0"/>
    <n v="3.1"/>
  </r>
  <r>
    <x v="2351"/>
    <x v="253"/>
    <x v="1540"/>
    <x v="0"/>
    <x v="3"/>
    <x v="3"/>
    <x v="0"/>
    <x v="2"/>
    <x v="2"/>
    <x v="1"/>
    <x v="2"/>
    <n v="42"/>
    <n v="0.15"/>
    <n v="107.1"/>
    <n v="35.1"/>
    <x v="0"/>
    <x v="0"/>
    <x v="0"/>
    <n v="3.2"/>
  </r>
  <r>
    <x v="2352"/>
    <x v="323"/>
    <x v="1541"/>
    <x v="1"/>
    <x v="7"/>
    <x v="7"/>
    <x v="3"/>
    <x v="6"/>
    <x v="2"/>
    <x v="2"/>
    <x v="0"/>
    <n v="799"/>
    <n v="0.15"/>
    <n v="679.15"/>
    <n v="59.15"/>
    <x v="0"/>
    <x v="4"/>
    <x v="1"/>
    <n v="3.8"/>
  </r>
  <r>
    <x v="2353"/>
    <x v="165"/>
    <x v="1542"/>
    <x v="0"/>
    <x v="7"/>
    <x v="7"/>
    <x v="3"/>
    <x v="6"/>
    <x v="4"/>
    <x v="2"/>
    <x v="3"/>
    <n v="799"/>
    <n v="0.15"/>
    <n v="3395.75"/>
    <n v="295.75"/>
    <x v="2"/>
    <x v="0"/>
    <x v="0"/>
    <n v="3.2"/>
  </r>
  <r>
    <x v="2354"/>
    <x v="298"/>
    <x v="1543"/>
    <x v="0"/>
    <x v="4"/>
    <x v="4"/>
    <x v="2"/>
    <x v="3"/>
    <x v="4"/>
    <x v="2"/>
    <x v="0"/>
    <n v="45"/>
    <n v="0.2"/>
    <n v="36"/>
    <n v="10"/>
    <x v="0"/>
    <x v="4"/>
    <x v="1"/>
    <n v="3.4"/>
  </r>
  <r>
    <x v="2355"/>
    <x v="118"/>
    <x v="241"/>
    <x v="0"/>
    <x v="0"/>
    <x v="0"/>
    <x v="0"/>
    <x v="0"/>
    <x v="4"/>
    <x v="2"/>
    <x v="1"/>
    <n v="190"/>
    <n v="0.1"/>
    <n v="684"/>
    <n v="184"/>
    <x v="0"/>
    <x v="2"/>
    <x v="1"/>
    <n v="3.4"/>
  </r>
  <r>
    <x v="2356"/>
    <x v="175"/>
    <x v="1544"/>
    <x v="0"/>
    <x v="5"/>
    <x v="5"/>
    <x v="3"/>
    <x v="4"/>
    <x v="8"/>
    <x v="2"/>
    <x v="3"/>
    <n v="149"/>
    <n v="0.1"/>
    <n v="670.5"/>
    <n v="195.5"/>
    <x v="0"/>
    <x v="1"/>
    <x v="0"/>
    <n v="3.8"/>
  </r>
  <r>
    <x v="2357"/>
    <x v="178"/>
    <x v="1545"/>
    <x v="0"/>
    <x v="0"/>
    <x v="0"/>
    <x v="0"/>
    <x v="0"/>
    <x v="8"/>
    <x v="0"/>
    <x v="1"/>
    <n v="190"/>
    <n v="0.15"/>
    <n v="646"/>
    <n v="146"/>
    <x v="3"/>
    <x v="0"/>
    <x v="1"/>
    <n v="4"/>
  </r>
  <r>
    <x v="2358"/>
    <x v="275"/>
    <x v="1522"/>
    <x v="0"/>
    <x v="10"/>
    <x v="10"/>
    <x v="2"/>
    <x v="9"/>
    <x v="1"/>
    <x v="1"/>
    <x v="4"/>
    <n v="110"/>
    <n v="0.2"/>
    <n v="176"/>
    <n v="40"/>
    <x v="0"/>
    <x v="4"/>
    <x v="1"/>
    <n v="3.5"/>
  </r>
  <r>
    <x v="2359"/>
    <x v="43"/>
    <x v="1546"/>
    <x v="0"/>
    <x v="10"/>
    <x v="10"/>
    <x v="2"/>
    <x v="9"/>
    <x v="5"/>
    <x v="1"/>
    <x v="2"/>
    <n v="110"/>
    <n v="0.15"/>
    <n v="280.5"/>
    <n v="76.5"/>
    <x v="0"/>
    <x v="3"/>
    <x v="1"/>
    <n v="3.8"/>
  </r>
  <r>
    <x v="2360"/>
    <x v="329"/>
    <x v="1547"/>
    <x v="0"/>
    <x v="7"/>
    <x v="7"/>
    <x v="3"/>
    <x v="6"/>
    <x v="4"/>
    <x v="0"/>
    <x v="4"/>
    <n v="799"/>
    <n v="0.1"/>
    <n v="1438.2"/>
    <n v="198.2"/>
    <x v="0"/>
    <x v="4"/>
    <x v="0"/>
    <n v="3.3"/>
  </r>
  <r>
    <x v="2361"/>
    <x v="145"/>
    <x v="1548"/>
    <x v="0"/>
    <x v="0"/>
    <x v="0"/>
    <x v="0"/>
    <x v="0"/>
    <x v="6"/>
    <x v="0"/>
    <x v="2"/>
    <n v="190"/>
    <n v="0.2"/>
    <n v="456"/>
    <n v="81"/>
    <x v="0"/>
    <x v="0"/>
    <x v="0"/>
    <n v="4"/>
  </r>
  <r>
    <x v="2362"/>
    <x v="287"/>
    <x v="1549"/>
    <x v="0"/>
    <x v="7"/>
    <x v="7"/>
    <x v="3"/>
    <x v="6"/>
    <x v="0"/>
    <x v="1"/>
    <x v="1"/>
    <n v="799"/>
    <n v="0.1"/>
    <n v="2876.4"/>
    <n v="396.4"/>
    <x v="0"/>
    <x v="2"/>
    <x v="1"/>
    <n v="3.7"/>
  </r>
  <r>
    <x v="2363"/>
    <x v="3"/>
    <x v="1142"/>
    <x v="0"/>
    <x v="1"/>
    <x v="1"/>
    <x v="1"/>
    <x v="1"/>
    <x v="1"/>
    <x v="2"/>
    <x v="2"/>
    <n v="18"/>
    <n v="0.05"/>
    <n v="51.3"/>
    <n v="24.3"/>
    <x v="3"/>
    <x v="0"/>
    <x v="0"/>
    <n v="2.7"/>
  </r>
  <r>
    <x v="2364"/>
    <x v="154"/>
    <x v="1550"/>
    <x v="0"/>
    <x v="6"/>
    <x v="6"/>
    <x v="3"/>
    <x v="5"/>
    <x v="7"/>
    <x v="0"/>
    <x v="3"/>
    <n v="65"/>
    <n v="0.1"/>
    <n v="292.5"/>
    <n v="102.5"/>
    <x v="2"/>
    <x v="2"/>
    <x v="1"/>
    <n v="4.0999999999999996"/>
  </r>
  <r>
    <x v="2365"/>
    <x v="63"/>
    <x v="1551"/>
    <x v="1"/>
    <x v="7"/>
    <x v="7"/>
    <x v="3"/>
    <x v="6"/>
    <x v="4"/>
    <x v="1"/>
    <x v="3"/>
    <n v="799"/>
    <n v="0.15"/>
    <n v="3395.75"/>
    <n v="295.75"/>
    <x v="3"/>
    <x v="4"/>
    <x v="1"/>
    <n v="2.8"/>
  </r>
  <r>
    <x v="2366"/>
    <x v="150"/>
    <x v="1552"/>
    <x v="0"/>
    <x v="0"/>
    <x v="0"/>
    <x v="0"/>
    <x v="0"/>
    <x v="6"/>
    <x v="2"/>
    <x v="4"/>
    <n v="190"/>
    <n v="0"/>
    <n v="380"/>
    <n v="130"/>
    <x v="0"/>
    <x v="1"/>
    <x v="1"/>
    <n v="4.0999999999999996"/>
  </r>
  <r>
    <x v="2367"/>
    <x v="136"/>
    <x v="951"/>
    <x v="1"/>
    <x v="6"/>
    <x v="6"/>
    <x v="3"/>
    <x v="5"/>
    <x v="0"/>
    <x v="1"/>
    <x v="0"/>
    <n v="65"/>
    <n v="0.1"/>
    <n v="58.5"/>
    <n v="20.5"/>
    <x v="3"/>
    <x v="3"/>
    <x v="2"/>
    <n v="4.2"/>
  </r>
  <r>
    <x v="2368"/>
    <x v="18"/>
    <x v="990"/>
    <x v="1"/>
    <x v="10"/>
    <x v="10"/>
    <x v="2"/>
    <x v="9"/>
    <x v="8"/>
    <x v="1"/>
    <x v="1"/>
    <n v="110"/>
    <n v="0.1"/>
    <n v="396"/>
    <n v="124"/>
    <x v="0"/>
    <x v="2"/>
    <x v="0"/>
    <n v="4.5999999999999996"/>
  </r>
  <r>
    <x v="2369"/>
    <x v="107"/>
    <x v="598"/>
    <x v="0"/>
    <x v="7"/>
    <x v="7"/>
    <x v="3"/>
    <x v="6"/>
    <x v="9"/>
    <x v="1"/>
    <x v="2"/>
    <n v="799"/>
    <n v="0.1"/>
    <n v="2157.3000000000002"/>
    <n v="297.3"/>
    <x v="0"/>
    <x v="3"/>
    <x v="1"/>
    <n v="3.3"/>
  </r>
  <r>
    <x v="2370"/>
    <x v="240"/>
    <x v="1553"/>
    <x v="0"/>
    <x v="6"/>
    <x v="6"/>
    <x v="3"/>
    <x v="5"/>
    <x v="3"/>
    <x v="1"/>
    <x v="1"/>
    <n v="65"/>
    <n v="0.15"/>
    <n v="221"/>
    <n v="69"/>
    <x v="0"/>
    <x v="4"/>
    <x v="0"/>
    <n v="3.2"/>
  </r>
  <r>
    <x v="2371"/>
    <x v="224"/>
    <x v="1554"/>
    <x v="1"/>
    <x v="5"/>
    <x v="5"/>
    <x v="3"/>
    <x v="4"/>
    <x v="9"/>
    <x v="1"/>
    <x v="1"/>
    <n v="149"/>
    <n v="0.1"/>
    <n v="536.4"/>
    <n v="156.4"/>
    <x v="0"/>
    <x v="4"/>
    <x v="1"/>
    <n v="3.8"/>
  </r>
  <r>
    <x v="2372"/>
    <x v="103"/>
    <x v="1347"/>
    <x v="0"/>
    <x v="8"/>
    <x v="8"/>
    <x v="3"/>
    <x v="7"/>
    <x v="1"/>
    <x v="2"/>
    <x v="4"/>
    <n v="89"/>
    <n v="0.2"/>
    <n v="142.4"/>
    <n v="32.4"/>
    <x v="3"/>
    <x v="4"/>
    <x v="1"/>
    <n v="4.5"/>
  </r>
  <r>
    <x v="2373"/>
    <x v="268"/>
    <x v="1555"/>
    <x v="1"/>
    <x v="10"/>
    <x v="10"/>
    <x v="2"/>
    <x v="9"/>
    <x v="0"/>
    <x v="0"/>
    <x v="0"/>
    <n v="110"/>
    <n v="0"/>
    <n v="110"/>
    <n v="42"/>
    <x v="0"/>
    <x v="3"/>
    <x v="1"/>
    <n v="4.5999999999999996"/>
  </r>
  <r>
    <x v="2374"/>
    <x v="136"/>
    <x v="1556"/>
    <x v="0"/>
    <x v="11"/>
    <x v="11"/>
    <x v="1"/>
    <x v="10"/>
    <x v="1"/>
    <x v="0"/>
    <x v="1"/>
    <n v="12"/>
    <n v="0.1"/>
    <n v="43.2"/>
    <n v="19.2"/>
    <x v="2"/>
    <x v="4"/>
    <x v="1"/>
    <n v="2.9"/>
  </r>
  <r>
    <x v="2375"/>
    <x v="43"/>
    <x v="1035"/>
    <x v="0"/>
    <x v="3"/>
    <x v="3"/>
    <x v="0"/>
    <x v="2"/>
    <x v="6"/>
    <x v="0"/>
    <x v="2"/>
    <n v="42"/>
    <n v="0"/>
    <n v="126"/>
    <n v="54"/>
    <x v="0"/>
    <x v="0"/>
    <x v="1"/>
    <n v="4.5999999999999996"/>
  </r>
  <r>
    <x v="2376"/>
    <x v="234"/>
    <x v="104"/>
    <x v="0"/>
    <x v="7"/>
    <x v="7"/>
    <x v="3"/>
    <x v="6"/>
    <x v="3"/>
    <x v="1"/>
    <x v="3"/>
    <n v="799"/>
    <n v="0.2"/>
    <n v="3196"/>
    <n v="96"/>
    <x v="0"/>
    <x v="4"/>
    <x v="1"/>
    <n v="2.7"/>
  </r>
  <r>
    <x v="2377"/>
    <x v="164"/>
    <x v="1557"/>
    <x v="1"/>
    <x v="1"/>
    <x v="1"/>
    <x v="1"/>
    <x v="1"/>
    <x v="0"/>
    <x v="2"/>
    <x v="3"/>
    <n v="18"/>
    <n v="0.2"/>
    <n v="72"/>
    <n v="27"/>
    <x v="1"/>
    <x v="4"/>
    <x v="0"/>
    <n v="4"/>
  </r>
  <r>
    <x v="2378"/>
    <x v="164"/>
    <x v="516"/>
    <x v="0"/>
    <x v="0"/>
    <x v="0"/>
    <x v="0"/>
    <x v="0"/>
    <x v="8"/>
    <x v="0"/>
    <x v="3"/>
    <n v="190"/>
    <n v="0.15"/>
    <n v="807.5"/>
    <n v="182.5"/>
    <x v="2"/>
    <x v="3"/>
    <x v="1"/>
    <n v="4"/>
  </r>
  <r>
    <x v="2379"/>
    <x v="227"/>
    <x v="1311"/>
    <x v="0"/>
    <x v="3"/>
    <x v="3"/>
    <x v="0"/>
    <x v="2"/>
    <x v="2"/>
    <x v="2"/>
    <x v="0"/>
    <n v="42"/>
    <n v="0.05"/>
    <n v="39.9"/>
    <n v="15.9"/>
    <x v="0"/>
    <x v="2"/>
    <x v="1"/>
    <n v="4.3"/>
  </r>
  <r>
    <x v="2380"/>
    <x v="63"/>
    <x v="1194"/>
    <x v="1"/>
    <x v="8"/>
    <x v="8"/>
    <x v="3"/>
    <x v="7"/>
    <x v="8"/>
    <x v="0"/>
    <x v="1"/>
    <n v="89"/>
    <n v="0.05"/>
    <n v="338.2"/>
    <n v="118.2"/>
    <x v="0"/>
    <x v="3"/>
    <x v="1"/>
    <n v="4.4000000000000004"/>
  </r>
  <r>
    <x v="2381"/>
    <x v="207"/>
    <x v="915"/>
    <x v="0"/>
    <x v="11"/>
    <x v="11"/>
    <x v="1"/>
    <x v="10"/>
    <x v="0"/>
    <x v="1"/>
    <x v="4"/>
    <n v="12"/>
    <n v="0.15"/>
    <n v="20.399999999999999"/>
    <n v="8.4"/>
    <x v="0"/>
    <x v="2"/>
    <x v="1"/>
    <n v="4.7"/>
  </r>
  <r>
    <x v="2382"/>
    <x v="139"/>
    <x v="1558"/>
    <x v="0"/>
    <x v="8"/>
    <x v="8"/>
    <x v="3"/>
    <x v="7"/>
    <x v="5"/>
    <x v="1"/>
    <x v="2"/>
    <n v="89"/>
    <n v="0.2"/>
    <n v="213.6"/>
    <n v="48.6"/>
    <x v="0"/>
    <x v="0"/>
    <x v="0"/>
    <n v="4"/>
  </r>
  <r>
    <x v="2383"/>
    <x v="235"/>
    <x v="205"/>
    <x v="1"/>
    <x v="2"/>
    <x v="2"/>
    <x v="0"/>
    <x v="2"/>
    <x v="5"/>
    <x v="2"/>
    <x v="4"/>
    <n v="85"/>
    <n v="0.2"/>
    <n v="136"/>
    <n v="32"/>
    <x v="0"/>
    <x v="0"/>
    <x v="1"/>
    <n v="3.1"/>
  </r>
  <r>
    <x v="2384"/>
    <x v="108"/>
    <x v="1559"/>
    <x v="0"/>
    <x v="7"/>
    <x v="7"/>
    <x v="3"/>
    <x v="6"/>
    <x v="7"/>
    <x v="2"/>
    <x v="3"/>
    <n v="799"/>
    <n v="0.1"/>
    <n v="3595.5"/>
    <n v="495.5"/>
    <x v="2"/>
    <x v="1"/>
    <x v="1"/>
    <n v="2.6"/>
  </r>
  <r>
    <x v="2385"/>
    <x v="190"/>
    <x v="1560"/>
    <x v="0"/>
    <x v="9"/>
    <x v="9"/>
    <x v="0"/>
    <x v="8"/>
    <x v="4"/>
    <x v="0"/>
    <x v="0"/>
    <n v="120"/>
    <n v="0.1"/>
    <n v="108"/>
    <n v="30"/>
    <x v="1"/>
    <x v="2"/>
    <x v="1"/>
    <n v="2.6"/>
  </r>
  <r>
    <x v="2386"/>
    <x v="211"/>
    <x v="607"/>
    <x v="0"/>
    <x v="3"/>
    <x v="3"/>
    <x v="0"/>
    <x v="2"/>
    <x v="5"/>
    <x v="2"/>
    <x v="0"/>
    <n v="42"/>
    <n v="0.15"/>
    <n v="35.700000000000003"/>
    <n v="11.7"/>
    <x v="0"/>
    <x v="4"/>
    <x v="0"/>
    <n v="4.7"/>
  </r>
  <r>
    <x v="2387"/>
    <x v="302"/>
    <x v="1260"/>
    <x v="0"/>
    <x v="4"/>
    <x v="4"/>
    <x v="2"/>
    <x v="3"/>
    <x v="7"/>
    <x v="2"/>
    <x v="4"/>
    <n v="45"/>
    <n v="0.2"/>
    <n v="72"/>
    <n v="20"/>
    <x v="3"/>
    <x v="1"/>
    <x v="2"/>
    <n v="3.8"/>
  </r>
  <r>
    <x v="2388"/>
    <x v="304"/>
    <x v="1561"/>
    <x v="0"/>
    <x v="4"/>
    <x v="4"/>
    <x v="2"/>
    <x v="3"/>
    <x v="7"/>
    <x v="1"/>
    <x v="4"/>
    <n v="45"/>
    <n v="0.2"/>
    <n v="72"/>
    <n v="20"/>
    <x v="0"/>
    <x v="2"/>
    <x v="2"/>
    <n v="3.1"/>
  </r>
  <r>
    <x v="2389"/>
    <x v="178"/>
    <x v="115"/>
    <x v="0"/>
    <x v="6"/>
    <x v="6"/>
    <x v="3"/>
    <x v="5"/>
    <x v="5"/>
    <x v="1"/>
    <x v="0"/>
    <n v="65"/>
    <n v="0.05"/>
    <n v="61.75"/>
    <n v="23.75"/>
    <x v="0"/>
    <x v="0"/>
    <x v="1"/>
    <n v="4.5"/>
  </r>
  <r>
    <x v="2390"/>
    <x v="250"/>
    <x v="896"/>
    <x v="1"/>
    <x v="2"/>
    <x v="2"/>
    <x v="0"/>
    <x v="2"/>
    <x v="4"/>
    <x v="1"/>
    <x v="0"/>
    <n v="85"/>
    <n v="0"/>
    <n v="85"/>
    <n v="33"/>
    <x v="3"/>
    <x v="0"/>
    <x v="1"/>
    <n v="4.8"/>
  </r>
  <r>
    <x v="2391"/>
    <x v="184"/>
    <x v="751"/>
    <x v="0"/>
    <x v="1"/>
    <x v="1"/>
    <x v="1"/>
    <x v="1"/>
    <x v="9"/>
    <x v="0"/>
    <x v="2"/>
    <n v="18"/>
    <n v="0.15"/>
    <n v="45.9"/>
    <n v="18.899999999999999"/>
    <x v="0"/>
    <x v="1"/>
    <x v="1"/>
    <n v="4.5"/>
  </r>
  <r>
    <x v="2392"/>
    <x v="38"/>
    <x v="1562"/>
    <x v="0"/>
    <x v="9"/>
    <x v="9"/>
    <x v="0"/>
    <x v="8"/>
    <x v="9"/>
    <x v="1"/>
    <x v="1"/>
    <n v="120"/>
    <n v="0.15"/>
    <n v="408"/>
    <n v="96"/>
    <x v="0"/>
    <x v="2"/>
    <x v="1"/>
    <n v="3.8"/>
  </r>
  <r>
    <x v="2393"/>
    <x v="104"/>
    <x v="1026"/>
    <x v="0"/>
    <x v="2"/>
    <x v="2"/>
    <x v="0"/>
    <x v="2"/>
    <x v="7"/>
    <x v="2"/>
    <x v="0"/>
    <n v="85"/>
    <n v="0.2"/>
    <n v="68"/>
    <n v="16"/>
    <x v="0"/>
    <x v="2"/>
    <x v="1"/>
    <n v="2.6"/>
  </r>
  <r>
    <x v="2394"/>
    <x v="146"/>
    <x v="1493"/>
    <x v="0"/>
    <x v="2"/>
    <x v="2"/>
    <x v="0"/>
    <x v="2"/>
    <x v="3"/>
    <x v="1"/>
    <x v="4"/>
    <n v="85"/>
    <n v="0.15"/>
    <n v="144.5"/>
    <n v="40.5"/>
    <x v="0"/>
    <x v="4"/>
    <x v="0"/>
    <n v="2.5"/>
  </r>
  <r>
    <x v="2395"/>
    <x v="160"/>
    <x v="1563"/>
    <x v="0"/>
    <x v="3"/>
    <x v="3"/>
    <x v="0"/>
    <x v="2"/>
    <x v="3"/>
    <x v="2"/>
    <x v="0"/>
    <n v="42"/>
    <n v="0.15"/>
    <n v="35.700000000000003"/>
    <n v="11.7"/>
    <x v="0"/>
    <x v="0"/>
    <x v="1"/>
    <n v="2.7"/>
  </r>
  <r>
    <x v="2396"/>
    <x v="133"/>
    <x v="1564"/>
    <x v="0"/>
    <x v="10"/>
    <x v="10"/>
    <x v="2"/>
    <x v="9"/>
    <x v="9"/>
    <x v="1"/>
    <x v="0"/>
    <n v="110"/>
    <n v="0.05"/>
    <n v="104.5"/>
    <n v="36.5"/>
    <x v="0"/>
    <x v="4"/>
    <x v="1"/>
    <n v="3.5"/>
  </r>
  <r>
    <x v="2397"/>
    <x v="55"/>
    <x v="1565"/>
    <x v="1"/>
    <x v="6"/>
    <x v="6"/>
    <x v="3"/>
    <x v="5"/>
    <x v="1"/>
    <x v="2"/>
    <x v="3"/>
    <n v="65"/>
    <n v="0.1"/>
    <n v="292.5"/>
    <n v="102.5"/>
    <x v="3"/>
    <x v="4"/>
    <x v="0"/>
    <n v="2.7"/>
  </r>
  <r>
    <x v="2398"/>
    <x v="37"/>
    <x v="1566"/>
    <x v="0"/>
    <x v="5"/>
    <x v="5"/>
    <x v="3"/>
    <x v="4"/>
    <x v="0"/>
    <x v="0"/>
    <x v="1"/>
    <n v="149"/>
    <n v="0.15"/>
    <n v="506.6"/>
    <n v="126.6"/>
    <x v="0"/>
    <x v="3"/>
    <x v="2"/>
    <n v="4.4000000000000004"/>
  </r>
  <r>
    <x v="2399"/>
    <x v="74"/>
    <x v="444"/>
    <x v="1"/>
    <x v="5"/>
    <x v="5"/>
    <x v="3"/>
    <x v="4"/>
    <x v="3"/>
    <x v="2"/>
    <x v="4"/>
    <n v="149"/>
    <n v="0"/>
    <n v="298"/>
    <n v="108"/>
    <x v="0"/>
    <x v="3"/>
    <x v="1"/>
    <n v="4"/>
  </r>
  <r>
    <x v="2400"/>
    <x v="83"/>
    <x v="1420"/>
    <x v="0"/>
    <x v="5"/>
    <x v="5"/>
    <x v="3"/>
    <x v="4"/>
    <x v="9"/>
    <x v="0"/>
    <x v="3"/>
    <n v="149"/>
    <n v="0"/>
    <n v="745"/>
    <n v="270"/>
    <x v="0"/>
    <x v="3"/>
    <x v="0"/>
    <n v="4.9000000000000004"/>
  </r>
  <r>
    <x v="2401"/>
    <x v="174"/>
    <x v="882"/>
    <x v="0"/>
    <x v="6"/>
    <x v="6"/>
    <x v="3"/>
    <x v="5"/>
    <x v="4"/>
    <x v="1"/>
    <x v="1"/>
    <n v="65"/>
    <n v="0.1"/>
    <n v="234"/>
    <n v="82"/>
    <x v="0"/>
    <x v="0"/>
    <x v="1"/>
    <n v="3.6"/>
  </r>
  <r>
    <x v="2402"/>
    <x v="132"/>
    <x v="427"/>
    <x v="0"/>
    <x v="6"/>
    <x v="6"/>
    <x v="3"/>
    <x v="5"/>
    <x v="3"/>
    <x v="1"/>
    <x v="3"/>
    <n v="65"/>
    <n v="0.15"/>
    <n v="276.25"/>
    <n v="86.25"/>
    <x v="0"/>
    <x v="1"/>
    <x v="1"/>
    <n v="3.7"/>
  </r>
  <r>
    <x v="2403"/>
    <x v="202"/>
    <x v="526"/>
    <x v="1"/>
    <x v="3"/>
    <x v="3"/>
    <x v="0"/>
    <x v="2"/>
    <x v="3"/>
    <x v="0"/>
    <x v="0"/>
    <n v="42"/>
    <n v="0.05"/>
    <n v="39.9"/>
    <n v="15.9"/>
    <x v="0"/>
    <x v="4"/>
    <x v="1"/>
    <n v="2.5"/>
  </r>
  <r>
    <x v="2404"/>
    <x v="277"/>
    <x v="1518"/>
    <x v="1"/>
    <x v="10"/>
    <x v="10"/>
    <x v="2"/>
    <x v="9"/>
    <x v="8"/>
    <x v="0"/>
    <x v="3"/>
    <n v="110"/>
    <n v="0.1"/>
    <n v="495"/>
    <n v="155"/>
    <x v="0"/>
    <x v="1"/>
    <x v="2"/>
    <n v="3.7"/>
  </r>
  <r>
    <x v="2405"/>
    <x v="324"/>
    <x v="1183"/>
    <x v="1"/>
    <x v="10"/>
    <x v="10"/>
    <x v="2"/>
    <x v="9"/>
    <x v="7"/>
    <x v="1"/>
    <x v="4"/>
    <n v="110"/>
    <n v="0.2"/>
    <n v="176"/>
    <n v="40"/>
    <x v="0"/>
    <x v="3"/>
    <x v="1"/>
    <n v="2.5"/>
  </r>
  <r>
    <x v="2406"/>
    <x v="210"/>
    <x v="638"/>
    <x v="0"/>
    <x v="6"/>
    <x v="6"/>
    <x v="3"/>
    <x v="5"/>
    <x v="7"/>
    <x v="0"/>
    <x v="0"/>
    <n v="65"/>
    <n v="0.2"/>
    <n v="52"/>
    <n v="14"/>
    <x v="0"/>
    <x v="0"/>
    <x v="0"/>
    <n v="4.3"/>
  </r>
  <r>
    <x v="2407"/>
    <x v="144"/>
    <x v="268"/>
    <x v="0"/>
    <x v="7"/>
    <x v="7"/>
    <x v="3"/>
    <x v="6"/>
    <x v="0"/>
    <x v="0"/>
    <x v="0"/>
    <n v="799"/>
    <n v="0"/>
    <n v="799"/>
    <n v="179"/>
    <x v="1"/>
    <x v="1"/>
    <x v="1"/>
    <n v="4.0999999999999996"/>
  </r>
  <r>
    <x v="2408"/>
    <x v="286"/>
    <x v="1303"/>
    <x v="1"/>
    <x v="4"/>
    <x v="4"/>
    <x v="2"/>
    <x v="3"/>
    <x v="5"/>
    <x v="2"/>
    <x v="4"/>
    <n v="45"/>
    <n v="0.15"/>
    <n v="76.5"/>
    <n v="24.5"/>
    <x v="0"/>
    <x v="0"/>
    <x v="1"/>
    <n v="4.7"/>
  </r>
  <r>
    <x v="2409"/>
    <x v="361"/>
    <x v="1431"/>
    <x v="0"/>
    <x v="0"/>
    <x v="0"/>
    <x v="0"/>
    <x v="0"/>
    <x v="8"/>
    <x v="2"/>
    <x v="4"/>
    <n v="190"/>
    <n v="0"/>
    <n v="380"/>
    <n v="130"/>
    <x v="0"/>
    <x v="1"/>
    <x v="1"/>
    <n v="2.5"/>
  </r>
  <r>
    <x v="2410"/>
    <x v="95"/>
    <x v="829"/>
    <x v="1"/>
    <x v="1"/>
    <x v="1"/>
    <x v="1"/>
    <x v="1"/>
    <x v="5"/>
    <x v="2"/>
    <x v="0"/>
    <n v="18"/>
    <n v="0.15"/>
    <n v="15.3"/>
    <n v="6.3"/>
    <x v="0"/>
    <x v="1"/>
    <x v="1"/>
    <n v="4.0999999999999996"/>
  </r>
  <r>
    <x v="2411"/>
    <x v="106"/>
    <x v="1567"/>
    <x v="1"/>
    <x v="5"/>
    <x v="5"/>
    <x v="3"/>
    <x v="4"/>
    <x v="4"/>
    <x v="0"/>
    <x v="3"/>
    <n v="149"/>
    <n v="0"/>
    <n v="745"/>
    <n v="270"/>
    <x v="0"/>
    <x v="2"/>
    <x v="1"/>
    <n v="3.6"/>
  </r>
  <r>
    <x v="2412"/>
    <x v="61"/>
    <x v="172"/>
    <x v="0"/>
    <x v="0"/>
    <x v="0"/>
    <x v="0"/>
    <x v="0"/>
    <x v="7"/>
    <x v="1"/>
    <x v="2"/>
    <n v="190"/>
    <n v="0"/>
    <n v="570"/>
    <n v="195"/>
    <x v="0"/>
    <x v="3"/>
    <x v="0"/>
    <n v="4.2"/>
  </r>
  <r>
    <x v="2413"/>
    <x v="129"/>
    <x v="1281"/>
    <x v="0"/>
    <x v="10"/>
    <x v="10"/>
    <x v="2"/>
    <x v="9"/>
    <x v="5"/>
    <x v="1"/>
    <x v="1"/>
    <n v="110"/>
    <n v="0.1"/>
    <n v="396"/>
    <n v="124"/>
    <x v="0"/>
    <x v="2"/>
    <x v="0"/>
    <n v="3.4"/>
  </r>
  <r>
    <x v="2414"/>
    <x v="140"/>
    <x v="777"/>
    <x v="1"/>
    <x v="2"/>
    <x v="2"/>
    <x v="0"/>
    <x v="2"/>
    <x v="4"/>
    <x v="0"/>
    <x v="0"/>
    <n v="85"/>
    <n v="0.15"/>
    <n v="72.25"/>
    <n v="20.25"/>
    <x v="0"/>
    <x v="1"/>
    <x v="1"/>
    <n v="2.8"/>
  </r>
  <r>
    <x v="2415"/>
    <x v="104"/>
    <x v="1568"/>
    <x v="0"/>
    <x v="5"/>
    <x v="5"/>
    <x v="3"/>
    <x v="4"/>
    <x v="3"/>
    <x v="1"/>
    <x v="3"/>
    <n v="149"/>
    <n v="0.15"/>
    <n v="633.25"/>
    <n v="158.25"/>
    <x v="0"/>
    <x v="4"/>
    <x v="1"/>
    <n v="4.3"/>
  </r>
  <r>
    <x v="2416"/>
    <x v="17"/>
    <x v="1569"/>
    <x v="0"/>
    <x v="9"/>
    <x v="9"/>
    <x v="0"/>
    <x v="8"/>
    <x v="3"/>
    <x v="1"/>
    <x v="2"/>
    <n v="120"/>
    <n v="0.05"/>
    <n v="342"/>
    <n v="108"/>
    <x v="0"/>
    <x v="0"/>
    <x v="0"/>
    <n v="4"/>
  </r>
  <r>
    <x v="2417"/>
    <x v="44"/>
    <x v="1570"/>
    <x v="1"/>
    <x v="9"/>
    <x v="9"/>
    <x v="0"/>
    <x v="8"/>
    <x v="8"/>
    <x v="1"/>
    <x v="2"/>
    <n v="120"/>
    <n v="0.1"/>
    <n v="324"/>
    <n v="90"/>
    <x v="2"/>
    <x v="1"/>
    <x v="0"/>
    <n v="3.7"/>
  </r>
  <r>
    <x v="2418"/>
    <x v="58"/>
    <x v="926"/>
    <x v="1"/>
    <x v="2"/>
    <x v="2"/>
    <x v="0"/>
    <x v="2"/>
    <x v="5"/>
    <x v="2"/>
    <x v="3"/>
    <n v="85"/>
    <n v="0.1"/>
    <n v="382.5"/>
    <n v="122.5"/>
    <x v="3"/>
    <x v="1"/>
    <x v="0"/>
    <n v="4"/>
  </r>
  <r>
    <x v="2419"/>
    <x v="297"/>
    <x v="1277"/>
    <x v="1"/>
    <x v="8"/>
    <x v="8"/>
    <x v="3"/>
    <x v="7"/>
    <x v="1"/>
    <x v="0"/>
    <x v="4"/>
    <n v="89"/>
    <n v="0.05"/>
    <n v="169.1"/>
    <n v="59.1"/>
    <x v="0"/>
    <x v="2"/>
    <x v="1"/>
    <n v="3.5"/>
  </r>
  <r>
    <x v="2420"/>
    <x v="336"/>
    <x v="1571"/>
    <x v="1"/>
    <x v="4"/>
    <x v="4"/>
    <x v="2"/>
    <x v="3"/>
    <x v="8"/>
    <x v="0"/>
    <x v="2"/>
    <n v="45"/>
    <n v="0.15"/>
    <n v="114.75"/>
    <n v="36.75"/>
    <x v="0"/>
    <x v="4"/>
    <x v="1"/>
    <n v="3.8"/>
  </r>
  <r>
    <x v="2421"/>
    <x v="194"/>
    <x v="1557"/>
    <x v="0"/>
    <x v="4"/>
    <x v="4"/>
    <x v="2"/>
    <x v="3"/>
    <x v="9"/>
    <x v="1"/>
    <x v="4"/>
    <n v="45"/>
    <n v="0.15"/>
    <n v="76.5"/>
    <n v="24.5"/>
    <x v="0"/>
    <x v="0"/>
    <x v="1"/>
    <n v="3.6"/>
  </r>
  <r>
    <x v="2422"/>
    <x v="91"/>
    <x v="1572"/>
    <x v="0"/>
    <x v="4"/>
    <x v="4"/>
    <x v="2"/>
    <x v="3"/>
    <x v="6"/>
    <x v="0"/>
    <x v="0"/>
    <n v="45"/>
    <n v="0.15"/>
    <n v="38.25"/>
    <n v="12.25"/>
    <x v="0"/>
    <x v="4"/>
    <x v="1"/>
    <n v="4.4000000000000004"/>
  </r>
  <r>
    <x v="2423"/>
    <x v="247"/>
    <x v="1117"/>
    <x v="0"/>
    <x v="11"/>
    <x v="11"/>
    <x v="1"/>
    <x v="10"/>
    <x v="0"/>
    <x v="0"/>
    <x v="1"/>
    <n v="12"/>
    <n v="0.1"/>
    <n v="43.2"/>
    <n v="19.2"/>
    <x v="0"/>
    <x v="1"/>
    <x v="1"/>
    <n v="3.5"/>
  </r>
  <r>
    <x v="2424"/>
    <x v="11"/>
    <x v="1573"/>
    <x v="1"/>
    <x v="8"/>
    <x v="8"/>
    <x v="3"/>
    <x v="7"/>
    <x v="3"/>
    <x v="0"/>
    <x v="4"/>
    <n v="89"/>
    <n v="0.1"/>
    <n v="160.19999999999999"/>
    <n v="50.2"/>
    <x v="2"/>
    <x v="3"/>
    <x v="1"/>
    <n v="2.7"/>
  </r>
  <r>
    <x v="2425"/>
    <x v="352"/>
    <x v="622"/>
    <x v="1"/>
    <x v="5"/>
    <x v="5"/>
    <x v="3"/>
    <x v="4"/>
    <x v="4"/>
    <x v="2"/>
    <x v="4"/>
    <n v="149"/>
    <n v="0.2"/>
    <n v="238.4"/>
    <n v="48.4"/>
    <x v="0"/>
    <x v="0"/>
    <x v="0"/>
    <n v="3.9"/>
  </r>
  <r>
    <x v="2426"/>
    <x v="342"/>
    <x v="1574"/>
    <x v="0"/>
    <x v="2"/>
    <x v="2"/>
    <x v="0"/>
    <x v="2"/>
    <x v="6"/>
    <x v="0"/>
    <x v="3"/>
    <n v="85"/>
    <n v="0"/>
    <n v="425"/>
    <n v="165"/>
    <x v="0"/>
    <x v="3"/>
    <x v="1"/>
    <n v="3.4"/>
  </r>
  <r>
    <x v="2427"/>
    <x v="229"/>
    <x v="1575"/>
    <x v="1"/>
    <x v="0"/>
    <x v="0"/>
    <x v="0"/>
    <x v="0"/>
    <x v="3"/>
    <x v="2"/>
    <x v="3"/>
    <n v="190"/>
    <n v="0.1"/>
    <n v="855"/>
    <n v="230"/>
    <x v="0"/>
    <x v="0"/>
    <x v="1"/>
    <n v="2.7"/>
  </r>
  <r>
    <x v="2428"/>
    <x v="353"/>
    <x v="544"/>
    <x v="0"/>
    <x v="6"/>
    <x v="6"/>
    <x v="3"/>
    <x v="5"/>
    <x v="0"/>
    <x v="2"/>
    <x v="1"/>
    <n v="65"/>
    <n v="0"/>
    <n v="260"/>
    <n v="108"/>
    <x v="0"/>
    <x v="0"/>
    <x v="0"/>
    <n v="2.7"/>
  </r>
  <r>
    <x v="2429"/>
    <x v="331"/>
    <x v="1119"/>
    <x v="1"/>
    <x v="1"/>
    <x v="1"/>
    <x v="1"/>
    <x v="1"/>
    <x v="3"/>
    <x v="2"/>
    <x v="4"/>
    <n v="18"/>
    <n v="0.15"/>
    <n v="30.6"/>
    <n v="12.6"/>
    <x v="1"/>
    <x v="3"/>
    <x v="1"/>
    <n v="4"/>
  </r>
  <r>
    <x v="2430"/>
    <x v="236"/>
    <x v="1576"/>
    <x v="0"/>
    <x v="7"/>
    <x v="7"/>
    <x v="3"/>
    <x v="6"/>
    <x v="1"/>
    <x v="1"/>
    <x v="4"/>
    <n v="799"/>
    <n v="0"/>
    <n v="1598"/>
    <n v="358"/>
    <x v="2"/>
    <x v="0"/>
    <x v="1"/>
    <n v="3.9"/>
  </r>
  <r>
    <x v="2431"/>
    <x v="45"/>
    <x v="1538"/>
    <x v="1"/>
    <x v="3"/>
    <x v="3"/>
    <x v="0"/>
    <x v="2"/>
    <x v="6"/>
    <x v="0"/>
    <x v="3"/>
    <n v="42"/>
    <n v="0"/>
    <n v="210"/>
    <n v="90"/>
    <x v="2"/>
    <x v="2"/>
    <x v="0"/>
    <n v="2.9"/>
  </r>
  <r>
    <x v="2432"/>
    <x v="262"/>
    <x v="1577"/>
    <x v="0"/>
    <x v="0"/>
    <x v="0"/>
    <x v="0"/>
    <x v="0"/>
    <x v="4"/>
    <x v="0"/>
    <x v="2"/>
    <n v="190"/>
    <n v="0"/>
    <n v="570"/>
    <n v="195"/>
    <x v="0"/>
    <x v="0"/>
    <x v="1"/>
    <n v="3.8"/>
  </r>
  <r>
    <x v="2433"/>
    <x v="301"/>
    <x v="23"/>
    <x v="0"/>
    <x v="5"/>
    <x v="5"/>
    <x v="3"/>
    <x v="4"/>
    <x v="9"/>
    <x v="0"/>
    <x v="3"/>
    <n v="149"/>
    <n v="0.2"/>
    <n v="596"/>
    <n v="121"/>
    <x v="0"/>
    <x v="0"/>
    <x v="1"/>
    <n v="4.3"/>
  </r>
  <r>
    <x v="2434"/>
    <x v="128"/>
    <x v="1578"/>
    <x v="0"/>
    <x v="10"/>
    <x v="10"/>
    <x v="2"/>
    <x v="9"/>
    <x v="3"/>
    <x v="0"/>
    <x v="0"/>
    <n v="110"/>
    <n v="0.15"/>
    <n v="93.5"/>
    <n v="25.5"/>
    <x v="0"/>
    <x v="1"/>
    <x v="1"/>
    <n v="5"/>
  </r>
  <r>
    <x v="2435"/>
    <x v="77"/>
    <x v="346"/>
    <x v="1"/>
    <x v="4"/>
    <x v="4"/>
    <x v="2"/>
    <x v="3"/>
    <x v="0"/>
    <x v="0"/>
    <x v="0"/>
    <n v="45"/>
    <n v="0.05"/>
    <n v="42.75"/>
    <n v="16.75"/>
    <x v="0"/>
    <x v="3"/>
    <x v="1"/>
    <n v="2.7"/>
  </r>
  <r>
    <x v="2436"/>
    <x v="10"/>
    <x v="1579"/>
    <x v="1"/>
    <x v="10"/>
    <x v="10"/>
    <x v="2"/>
    <x v="9"/>
    <x v="8"/>
    <x v="2"/>
    <x v="1"/>
    <n v="110"/>
    <n v="0.15"/>
    <n v="374"/>
    <n v="102"/>
    <x v="1"/>
    <x v="4"/>
    <x v="1"/>
    <n v="3.7"/>
  </r>
  <r>
    <x v="2437"/>
    <x v="319"/>
    <x v="116"/>
    <x v="1"/>
    <x v="1"/>
    <x v="1"/>
    <x v="1"/>
    <x v="1"/>
    <x v="0"/>
    <x v="1"/>
    <x v="3"/>
    <n v="18"/>
    <n v="0"/>
    <n v="90"/>
    <n v="45"/>
    <x v="0"/>
    <x v="4"/>
    <x v="0"/>
    <n v="4.4000000000000004"/>
  </r>
  <r>
    <x v="2438"/>
    <x v="246"/>
    <x v="982"/>
    <x v="0"/>
    <x v="10"/>
    <x v="10"/>
    <x v="2"/>
    <x v="9"/>
    <x v="8"/>
    <x v="1"/>
    <x v="4"/>
    <n v="110"/>
    <n v="0.15"/>
    <n v="187"/>
    <n v="51"/>
    <x v="0"/>
    <x v="3"/>
    <x v="1"/>
    <n v="4.5999999999999996"/>
  </r>
  <r>
    <x v="2439"/>
    <x v="313"/>
    <x v="1580"/>
    <x v="1"/>
    <x v="1"/>
    <x v="1"/>
    <x v="1"/>
    <x v="1"/>
    <x v="9"/>
    <x v="2"/>
    <x v="3"/>
    <n v="18"/>
    <n v="0.05"/>
    <n v="85.5"/>
    <n v="40.5"/>
    <x v="0"/>
    <x v="2"/>
    <x v="0"/>
    <n v="2.5"/>
  </r>
  <r>
    <x v="2440"/>
    <x v="274"/>
    <x v="1581"/>
    <x v="0"/>
    <x v="6"/>
    <x v="6"/>
    <x v="3"/>
    <x v="5"/>
    <x v="0"/>
    <x v="1"/>
    <x v="4"/>
    <n v="65"/>
    <n v="0"/>
    <n v="130"/>
    <n v="54"/>
    <x v="0"/>
    <x v="3"/>
    <x v="1"/>
    <n v="4.7"/>
  </r>
  <r>
    <x v="2441"/>
    <x v="208"/>
    <x v="821"/>
    <x v="1"/>
    <x v="10"/>
    <x v="10"/>
    <x v="2"/>
    <x v="9"/>
    <x v="7"/>
    <x v="2"/>
    <x v="0"/>
    <n v="110"/>
    <n v="0.2"/>
    <n v="88"/>
    <n v="20"/>
    <x v="0"/>
    <x v="3"/>
    <x v="1"/>
    <n v="4.0999999999999996"/>
  </r>
  <r>
    <x v="2442"/>
    <x v="32"/>
    <x v="117"/>
    <x v="1"/>
    <x v="0"/>
    <x v="0"/>
    <x v="0"/>
    <x v="0"/>
    <x v="3"/>
    <x v="1"/>
    <x v="4"/>
    <n v="190"/>
    <n v="0.1"/>
    <n v="342"/>
    <n v="92"/>
    <x v="1"/>
    <x v="2"/>
    <x v="1"/>
    <n v="3.6"/>
  </r>
  <r>
    <x v="2443"/>
    <x v="293"/>
    <x v="1582"/>
    <x v="1"/>
    <x v="11"/>
    <x v="11"/>
    <x v="1"/>
    <x v="10"/>
    <x v="5"/>
    <x v="1"/>
    <x v="3"/>
    <n v="12"/>
    <n v="0.2"/>
    <n v="48"/>
    <n v="18"/>
    <x v="0"/>
    <x v="1"/>
    <x v="1"/>
    <n v="3.2"/>
  </r>
  <r>
    <x v="2444"/>
    <x v="214"/>
    <x v="1434"/>
    <x v="0"/>
    <x v="11"/>
    <x v="11"/>
    <x v="1"/>
    <x v="10"/>
    <x v="3"/>
    <x v="0"/>
    <x v="4"/>
    <n v="12"/>
    <n v="0"/>
    <n v="24"/>
    <n v="12"/>
    <x v="0"/>
    <x v="2"/>
    <x v="1"/>
    <n v="3.3"/>
  </r>
  <r>
    <x v="2445"/>
    <x v="262"/>
    <x v="1396"/>
    <x v="1"/>
    <x v="10"/>
    <x v="10"/>
    <x v="2"/>
    <x v="9"/>
    <x v="7"/>
    <x v="1"/>
    <x v="3"/>
    <n v="110"/>
    <n v="0.15"/>
    <n v="467.5"/>
    <n v="127.5"/>
    <x v="0"/>
    <x v="0"/>
    <x v="1"/>
    <n v="2.7"/>
  </r>
  <r>
    <x v="2446"/>
    <x v="263"/>
    <x v="1583"/>
    <x v="0"/>
    <x v="5"/>
    <x v="5"/>
    <x v="3"/>
    <x v="4"/>
    <x v="9"/>
    <x v="2"/>
    <x v="2"/>
    <n v="149"/>
    <n v="0.15"/>
    <n v="379.95"/>
    <n v="94.95"/>
    <x v="0"/>
    <x v="3"/>
    <x v="1"/>
    <n v="4.7"/>
  </r>
  <r>
    <x v="2447"/>
    <x v="333"/>
    <x v="978"/>
    <x v="0"/>
    <x v="4"/>
    <x v="4"/>
    <x v="2"/>
    <x v="3"/>
    <x v="4"/>
    <x v="1"/>
    <x v="4"/>
    <n v="45"/>
    <n v="0.1"/>
    <n v="81"/>
    <n v="29"/>
    <x v="2"/>
    <x v="0"/>
    <x v="1"/>
    <n v="4.0999999999999996"/>
  </r>
  <r>
    <x v="2448"/>
    <x v="208"/>
    <x v="1584"/>
    <x v="0"/>
    <x v="1"/>
    <x v="1"/>
    <x v="1"/>
    <x v="1"/>
    <x v="1"/>
    <x v="2"/>
    <x v="3"/>
    <n v="18"/>
    <n v="0.1"/>
    <n v="81"/>
    <n v="36"/>
    <x v="0"/>
    <x v="4"/>
    <x v="1"/>
    <n v="2.8"/>
  </r>
  <r>
    <x v="2449"/>
    <x v="4"/>
    <x v="1585"/>
    <x v="0"/>
    <x v="4"/>
    <x v="4"/>
    <x v="2"/>
    <x v="3"/>
    <x v="3"/>
    <x v="1"/>
    <x v="2"/>
    <n v="45"/>
    <n v="0"/>
    <n v="135"/>
    <n v="57"/>
    <x v="0"/>
    <x v="1"/>
    <x v="1"/>
    <n v="4.0999999999999996"/>
  </r>
  <r>
    <x v="2450"/>
    <x v="15"/>
    <x v="1586"/>
    <x v="0"/>
    <x v="1"/>
    <x v="1"/>
    <x v="1"/>
    <x v="1"/>
    <x v="3"/>
    <x v="2"/>
    <x v="1"/>
    <n v="18"/>
    <n v="0.05"/>
    <n v="68.400000000000006"/>
    <n v="32.4"/>
    <x v="0"/>
    <x v="4"/>
    <x v="1"/>
    <n v="4.4000000000000004"/>
  </r>
  <r>
    <x v="2451"/>
    <x v="295"/>
    <x v="1587"/>
    <x v="1"/>
    <x v="7"/>
    <x v="7"/>
    <x v="3"/>
    <x v="6"/>
    <x v="0"/>
    <x v="0"/>
    <x v="2"/>
    <n v="799"/>
    <n v="0.2"/>
    <n v="1917.6"/>
    <n v="57.6"/>
    <x v="0"/>
    <x v="4"/>
    <x v="1"/>
    <n v="4.7"/>
  </r>
  <r>
    <x v="2452"/>
    <x v="324"/>
    <x v="1515"/>
    <x v="0"/>
    <x v="0"/>
    <x v="0"/>
    <x v="0"/>
    <x v="0"/>
    <x v="3"/>
    <x v="0"/>
    <x v="2"/>
    <n v="190"/>
    <n v="0"/>
    <n v="570"/>
    <n v="195"/>
    <x v="0"/>
    <x v="0"/>
    <x v="2"/>
    <n v="2.9"/>
  </r>
  <r>
    <x v="2453"/>
    <x v="123"/>
    <x v="456"/>
    <x v="0"/>
    <x v="11"/>
    <x v="11"/>
    <x v="1"/>
    <x v="10"/>
    <x v="6"/>
    <x v="1"/>
    <x v="2"/>
    <n v="12"/>
    <n v="0.2"/>
    <n v="28.8"/>
    <n v="10.8"/>
    <x v="0"/>
    <x v="0"/>
    <x v="0"/>
    <n v="2.7"/>
  </r>
  <r>
    <x v="2454"/>
    <x v="106"/>
    <x v="1588"/>
    <x v="1"/>
    <x v="8"/>
    <x v="8"/>
    <x v="3"/>
    <x v="7"/>
    <x v="8"/>
    <x v="1"/>
    <x v="2"/>
    <n v="89"/>
    <n v="0"/>
    <n v="267"/>
    <n v="102"/>
    <x v="0"/>
    <x v="1"/>
    <x v="2"/>
    <n v="4.7"/>
  </r>
  <r>
    <x v="2455"/>
    <x v="203"/>
    <x v="1589"/>
    <x v="0"/>
    <x v="5"/>
    <x v="5"/>
    <x v="3"/>
    <x v="4"/>
    <x v="9"/>
    <x v="1"/>
    <x v="0"/>
    <n v="149"/>
    <n v="0"/>
    <n v="149"/>
    <n v="54"/>
    <x v="0"/>
    <x v="4"/>
    <x v="1"/>
    <n v="3.7"/>
  </r>
  <r>
    <x v="2456"/>
    <x v="277"/>
    <x v="1012"/>
    <x v="0"/>
    <x v="11"/>
    <x v="11"/>
    <x v="1"/>
    <x v="10"/>
    <x v="1"/>
    <x v="2"/>
    <x v="2"/>
    <n v="12"/>
    <n v="0"/>
    <n v="36"/>
    <n v="18"/>
    <x v="0"/>
    <x v="0"/>
    <x v="1"/>
    <n v="3.4"/>
  </r>
  <r>
    <x v="2457"/>
    <x v="171"/>
    <x v="1293"/>
    <x v="0"/>
    <x v="7"/>
    <x v="7"/>
    <x v="3"/>
    <x v="6"/>
    <x v="6"/>
    <x v="2"/>
    <x v="3"/>
    <n v="799"/>
    <n v="0.1"/>
    <n v="3595.5"/>
    <n v="495.5"/>
    <x v="0"/>
    <x v="1"/>
    <x v="1"/>
    <n v="4.9000000000000004"/>
  </r>
  <r>
    <x v="2458"/>
    <x v="294"/>
    <x v="1585"/>
    <x v="1"/>
    <x v="8"/>
    <x v="8"/>
    <x v="3"/>
    <x v="7"/>
    <x v="8"/>
    <x v="0"/>
    <x v="0"/>
    <n v="89"/>
    <n v="0.1"/>
    <n v="80.099999999999994"/>
    <n v="25.1"/>
    <x v="0"/>
    <x v="4"/>
    <x v="1"/>
    <n v="3.2"/>
  </r>
  <r>
    <x v="2459"/>
    <x v="284"/>
    <x v="1523"/>
    <x v="0"/>
    <x v="0"/>
    <x v="0"/>
    <x v="0"/>
    <x v="0"/>
    <x v="1"/>
    <x v="1"/>
    <x v="1"/>
    <n v="190"/>
    <n v="0.1"/>
    <n v="684"/>
    <n v="184"/>
    <x v="2"/>
    <x v="0"/>
    <x v="1"/>
    <n v="3.8"/>
  </r>
  <r>
    <x v="2460"/>
    <x v="296"/>
    <x v="516"/>
    <x v="1"/>
    <x v="8"/>
    <x v="8"/>
    <x v="3"/>
    <x v="7"/>
    <x v="2"/>
    <x v="2"/>
    <x v="4"/>
    <n v="89"/>
    <n v="0"/>
    <n v="178"/>
    <n v="68"/>
    <x v="0"/>
    <x v="2"/>
    <x v="0"/>
    <n v="3.7"/>
  </r>
  <r>
    <x v="2461"/>
    <x v="363"/>
    <x v="948"/>
    <x v="0"/>
    <x v="10"/>
    <x v="10"/>
    <x v="2"/>
    <x v="9"/>
    <x v="6"/>
    <x v="0"/>
    <x v="2"/>
    <n v="110"/>
    <n v="0.05"/>
    <n v="313.5"/>
    <n v="109.5"/>
    <x v="0"/>
    <x v="4"/>
    <x v="1"/>
    <n v="3.4"/>
  </r>
  <r>
    <x v="2462"/>
    <x v="1"/>
    <x v="532"/>
    <x v="0"/>
    <x v="10"/>
    <x v="10"/>
    <x v="2"/>
    <x v="9"/>
    <x v="4"/>
    <x v="0"/>
    <x v="3"/>
    <n v="110"/>
    <n v="0.1"/>
    <n v="495"/>
    <n v="155"/>
    <x v="0"/>
    <x v="1"/>
    <x v="1"/>
    <n v="4"/>
  </r>
  <r>
    <x v="2463"/>
    <x v="154"/>
    <x v="1286"/>
    <x v="1"/>
    <x v="3"/>
    <x v="3"/>
    <x v="0"/>
    <x v="2"/>
    <x v="0"/>
    <x v="1"/>
    <x v="4"/>
    <n v="42"/>
    <n v="0.05"/>
    <n v="79.8"/>
    <n v="31.8"/>
    <x v="0"/>
    <x v="0"/>
    <x v="1"/>
    <n v="4.4000000000000004"/>
  </r>
  <r>
    <x v="2464"/>
    <x v="167"/>
    <x v="990"/>
    <x v="1"/>
    <x v="7"/>
    <x v="7"/>
    <x v="3"/>
    <x v="6"/>
    <x v="8"/>
    <x v="1"/>
    <x v="2"/>
    <n v="799"/>
    <n v="0"/>
    <n v="2397"/>
    <n v="537"/>
    <x v="3"/>
    <x v="3"/>
    <x v="1"/>
    <n v="4.5"/>
  </r>
  <r>
    <x v="2465"/>
    <x v="217"/>
    <x v="1590"/>
    <x v="0"/>
    <x v="3"/>
    <x v="3"/>
    <x v="0"/>
    <x v="2"/>
    <x v="7"/>
    <x v="0"/>
    <x v="1"/>
    <n v="42"/>
    <n v="0.15"/>
    <n v="142.80000000000001"/>
    <n v="46.8"/>
    <x v="0"/>
    <x v="3"/>
    <x v="0"/>
    <n v="4.5999999999999996"/>
  </r>
  <r>
    <x v="2466"/>
    <x v="107"/>
    <x v="1421"/>
    <x v="0"/>
    <x v="4"/>
    <x v="4"/>
    <x v="2"/>
    <x v="3"/>
    <x v="2"/>
    <x v="1"/>
    <x v="3"/>
    <n v="45"/>
    <n v="0.1"/>
    <n v="202.5"/>
    <n v="72.5"/>
    <x v="0"/>
    <x v="3"/>
    <x v="1"/>
    <n v="4.5"/>
  </r>
  <r>
    <x v="2467"/>
    <x v="324"/>
    <x v="27"/>
    <x v="0"/>
    <x v="7"/>
    <x v="7"/>
    <x v="3"/>
    <x v="6"/>
    <x v="2"/>
    <x v="2"/>
    <x v="1"/>
    <n v="799"/>
    <n v="0.15"/>
    <n v="2716.6"/>
    <n v="236.6"/>
    <x v="0"/>
    <x v="3"/>
    <x v="0"/>
    <n v="4.0999999999999996"/>
  </r>
  <r>
    <x v="2468"/>
    <x v="360"/>
    <x v="626"/>
    <x v="0"/>
    <x v="8"/>
    <x v="8"/>
    <x v="3"/>
    <x v="7"/>
    <x v="9"/>
    <x v="0"/>
    <x v="1"/>
    <n v="89"/>
    <n v="0.1"/>
    <n v="320.39999999999998"/>
    <n v="100.4"/>
    <x v="0"/>
    <x v="2"/>
    <x v="1"/>
    <n v="2.8"/>
  </r>
  <r>
    <x v="2469"/>
    <x v="141"/>
    <x v="1146"/>
    <x v="0"/>
    <x v="4"/>
    <x v="4"/>
    <x v="2"/>
    <x v="3"/>
    <x v="9"/>
    <x v="1"/>
    <x v="0"/>
    <n v="45"/>
    <n v="0.05"/>
    <n v="42.75"/>
    <n v="16.75"/>
    <x v="0"/>
    <x v="1"/>
    <x v="1"/>
    <n v="3.5"/>
  </r>
  <r>
    <x v="2470"/>
    <x v="61"/>
    <x v="1382"/>
    <x v="0"/>
    <x v="10"/>
    <x v="10"/>
    <x v="2"/>
    <x v="9"/>
    <x v="4"/>
    <x v="2"/>
    <x v="2"/>
    <n v="110"/>
    <n v="0.05"/>
    <n v="313.5"/>
    <n v="109.5"/>
    <x v="3"/>
    <x v="1"/>
    <x v="1"/>
    <n v="3.4"/>
  </r>
  <r>
    <x v="2471"/>
    <x v="172"/>
    <x v="318"/>
    <x v="0"/>
    <x v="3"/>
    <x v="3"/>
    <x v="0"/>
    <x v="2"/>
    <x v="3"/>
    <x v="2"/>
    <x v="3"/>
    <n v="42"/>
    <n v="0.1"/>
    <n v="189"/>
    <n v="69"/>
    <x v="0"/>
    <x v="1"/>
    <x v="1"/>
    <n v="3.5"/>
  </r>
  <r>
    <x v="2472"/>
    <x v="187"/>
    <x v="1379"/>
    <x v="1"/>
    <x v="11"/>
    <x v="11"/>
    <x v="1"/>
    <x v="10"/>
    <x v="6"/>
    <x v="1"/>
    <x v="1"/>
    <n v="12"/>
    <n v="0.05"/>
    <n v="45.6"/>
    <n v="21.6"/>
    <x v="0"/>
    <x v="3"/>
    <x v="1"/>
    <n v="3.8"/>
  </r>
  <r>
    <x v="2473"/>
    <x v="170"/>
    <x v="715"/>
    <x v="0"/>
    <x v="10"/>
    <x v="10"/>
    <x v="2"/>
    <x v="9"/>
    <x v="1"/>
    <x v="0"/>
    <x v="2"/>
    <n v="110"/>
    <n v="0"/>
    <n v="330"/>
    <n v="126"/>
    <x v="0"/>
    <x v="2"/>
    <x v="1"/>
    <n v="3.5"/>
  </r>
  <r>
    <x v="2474"/>
    <x v="128"/>
    <x v="371"/>
    <x v="1"/>
    <x v="9"/>
    <x v="9"/>
    <x v="0"/>
    <x v="8"/>
    <x v="9"/>
    <x v="0"/>
    <x v="3"/>
    <n v="120"/>
    <n v="0.1"/>
    <n v="540"/>
    <n v="150"/>
    <x v="0"/>
    <x v="2"/>
    <x v="1"/>
    <n v="3.5"/>
  </r>
  <r>
    <x v="2475"/>
    <x v="232"/>
    <x v="1591"/>
    <x v="0"/>
    <x v="11"/>
    <x v="11"/>
    <x v="1"/>
    <x v="10"/>
    <x v="1"/>
    <x v="0"/>
    <x v="4"/>
    <n v="12"/>
    <n v="0.15"/>
    <n v="20.399999999999999"/>
    <n v="8.4"/>
    <x v="0"/>
    <x v="4"/>
    <x v="0"/>
    <n v="3.4"/>
  </r>
  <r>
    <x v="2476"/>
    <x v="117"/>
    <x v="981"/>
    <x v="0"/>
    <x v="1"/>
    <x v="1"/>
    <x v="1"/>
    <x v="1"/>
    <x v="0"/>
    <x v="2"/>
    <x v="0"/>
    <n v="18"/>
    <n v="0.2"/>
    <n v="14.4"/>
    <n v="5.4"/>
    <x v="0"/>
    <x v="4"/>
    <x v="1"/>
    <n v="3.7"/>
  </r>
  <r>
    <x v="2477"/>
    <x v="292"/>
    <x v="615"/>
    <x v="0"/>
    <x v="8"/>
    <x v="8"/>
    <x v="3"/>
    <x v="7"/>
    <x v="0"/>
    <x v="1"/>
    <x v="4"/>
    <n v="89"/>
    <n v="0"/>
    <n v="178"/>
    <n v="68"/>
    <x v="0"/>
    <x v="4"/>
    <x v="0"/>
    <n v="2.8"/>
  </r>
  <r>
    <x v="2478"/>
    <x v="348"/>
    <x v="198"/>
    <x v="1"/>
    <x v="7"/>
    <x v="7"/>
    <x v="3"/>
    <x v="6"/>
    <x v="4"/>
    <x v="0"/>
    <x v="3"/>
    <n v="799"/>
    <n v="0.15"/>
    <n v="3395.75"/>
    <n v="295.75"/>
    <x v="0"/>
    <x v="0"/>
    <x v="2"/>
    <n v="4"/>
  </r>
  <r>
    <x v="2479"/>
    <x v="282"/>
    <x v="804"/>
    <x v="0"/>
    <x v="5"/>
    <x v="5"/>
    <x v="3"/>
    <x v="4"/>
    <x v="9"/>
    <x v="1"/>
    <x v="1"/>
    <n v="149"/>
    <n v="0"/>
    <n v="596"/>
    <n v="216"/>
    <x v="0"/>
    <x v="0"/>
    <x v="1"/>
    <n v="4.0999999999999996"/>
  </r>
  <r>
    <x v="2480"/>
    <x v="253"/>
    <x v="918"/>
    <x v="0"/>
    <x v="6"/>
    <x v="6"/>
    <x v="3"/>
    <x v="5"/>
    <x v="2"/>
    <x v="1"/>
    <x v="2"/>
    <n v="65"/>
    <n v="0.15"/>
    <n v="165.75"/>
    <n v="51.75"/>
    <x v="0"/>
    <x v="3"/>
    <x v="1"/>
    <n v="3.8"/>
  </r>
  <r>
    <x v="2481"/>
    <x v="93"/>
    <x v="1592"/>
    <x v="0"/>
    <x v="8"/>
    <x v="8"/>
    <x v="3"/>
    <x v="7"/>
    <x v="9"/>
    <x v="0"/>
    <x v="4"/>
    <n v="89"/>
    <n v="0.05"/>
    <n v="169.1"/>
    <n v="59.1"/>
    <x v="0"/>
    <x v="3"/>
    <x v="1"/>
    <n v="4.3"/>
  </r>
  <r>
    <x v="2482"/>
    <x v="5"/>
    <x v="724"/>
    <x v="0"/>
    <x v="11"/>
    <x v="11"/>
    <x v="1"/>
    <x v="10"/>
    <x v="2"/>
    <x v="2"/>
    <x v="0"/>
    <n v="12"/>
    <n v="0"/>
    <n v="12"/>
    <n v="6"/>
    <x v="0"/>
    <x v="0"/>
    <x v="1"/>
    <n v="4.8"/>
  </r>
  <r>
    <x v="2483"/>
    <x v="179"/>
    <x v="1593"/>
    <x v="0"/>
    <x v="6"/>
    <x v="6"/>
    <x v="3"/>
    <x v="5"/>
    <x v="1"/>
    <x v="0"/>
    <x v="1"/>
    <n v="65"/>
    <n v="0.1"/>
    <n v="234"/>
    <n v="82"/>
    <x v="0"/>
    <x v="1"/>
    <x v="1"/>
    <n v="3.3"/>
  </r>
  <r>
    <x v="2484"/>
    <x v="73"/>
    <x v="885"/>
    <x v="0"/>
    <x v="11"/>
    <x v="11"/>
    <x v="1"/>
    <x v="10"/>
    <x v="6"/>
    <x v="2"/>
    <x v="1"/>
    <n v="12"/>
    <n v="0.2"/>
    <n v="38.4"/>
    <n v="14.4"/>
    <x v="0"/>
    <x v="3"/>
    <x v="1"/>
    <n v="3.6"/>
  </r>
  <r>
    <x v="2485"/>
    <x v="253"/>
    <x v="1594"/>
    <x v="1"/>
    <x v="1"/>
    <x v="1"/>
    <x v="1"/>
    <x v="1"/>
    <x v="6"/>
    <x v="1"/>
    <x v="1"/>
    <n v="18"/>
    <n v="0.2"/>
    <n v="57.6"/>
    <n v="21.6"/>
    <x v="0"/>
    <x v="0"/>
    <x v="2"/>
    <n v="2.6"/>
  </r>
  <r>
    <x v="2486"/>
    <x v="198"/>
    <x v="874"/>
    <x v="1"/>
    <x v="11"/>
    <x v="11"/>
    <x v="1"/>
    <x v="10"/>
    <x v="1"/>
    <x v="2"/>
    <x v="0"/>
    <n v="12"/>
    <n v="0.2"/>
    <n v="9.6"/>
    <n v="3.6"/>
    <x v="0"/>
    <x v="0"/>
    <x v="1"/>
    <n v="3.1"/>
  </r>
  <r>
    <x v="2487"/>
    <x v="141"/>
    <x v="1528"/>
    <x v="0"/>
    <x v="5"/>
    <x v="5"/>
    <x v="3"/>
    <x v="4"/>
    <x v="8"/>
    <x v="2"/>
    <x v="3"/>
    <n v="149"/>
    <n v="0.1"/>
    <n v="670.5"/>
    <n v="195.5"/>
    <x v="0"/>
    <x v="4"/>
    <x v="1"/>
    <n v="3.1"/>
  </r>
  <r>
    <x v="2488"/>
    <x v="114"/>
    <x v="1595"/>
    <x v="0"/>
    <x v="5"/>
    <x v="5"/>
    <x v="3"/>
    <x v="4"/>
    <x v="7"/>
    <x v="2"/>
    <x v="2"/>
    <n v="149"/>
    <n v="0.05"/>
    <n v="424.65"/>
    <n v="139.65"/>
    <x v="0"/>
    <x v="1"/>
    <x v="1"/>
    <n v="4"/>
  </r>
  <r>
    <x v="2489"/>
    <x v="74"/>
    <x v="1544"/>
    <x v="0"/>
    <x v="8"/>
    <x v="8"/>
    <x v="3"/>
    <x v="7"/>
    <x v="9"/>
    <x v="1"/>
    <x v="2"/>
    <n v="89"/>
    <n v="0.05"/>
    <n v="253.65"/>
    <n v="88.65"/>
    <x v="0"/>
    <x v="4"/>
    <x v="1"/>
    <n v="4.8"/>
  </r>
  <r>
    <x v="2490"/>
    <x v="19"/>
    <x v="1028"/>
    <x v="0"/>
    <x v="8"/>
    <x v="8"/>
    <x v="3"/>
    <x v="7"/>
    <x v="6"/>
    <x v="2"/>
    <x v="4"/>
    <n v="89"/>
    <n v="0.1"/>
    <n v="160.19999999999999"/>
    <n v="50.2"/>
    <x v="0"/>
    <x v="4"/>
    <x v="1"/>
    <n v="3.9"/>
  </r>
  <r>
    <x v="2491"/>
    <x v="117"/>
    <x v="1596"/>
    <x v="1"/>
    <x v="11"/>
    <x v="11"/>
    <x v="1"/>
    <x v="10"/>
    <x v="1"/>
    <x v="0"/>
    <x v="2"/>
    <n v="12"/>
    <n v="0.1"/>
    <n v="32.4"/>
    <n v="14.4"/>
    <x v="0"/>
    <x v="3"/>
    <x v="1"/>
    <n v="3.5"/>
  </r>
  <r>
    <x v="2492"/>
    <x v="313"/>
    <x v="888"/>
    <x v="1"/>
    <x v="10"/>
    <x v="10"/>
    <x v="2"/>
    <x v="9"/>
    <x v="1"/>
    <x v="1"/>
    <x v="1"/>
    <n v="110"/>
    <n v="0.2"/>
    <n v="352"/>
    <n v="80"/>
    <x v="0"/>
    <x v="3"/>
    <x v="0"/>
    <n v="4.5"/>
  </r>
  <r>
    <x v="2493"/>
    <x v="30"/>
    <x v="1091"/>
    <x v="0"/>
    <x v="8"/>
    <x v="8"/>
    <x v="3"/>
    <x v="7"/>
    <x v="3"/>
    <x v="2"/>
    <x v="3"/>
    <n v="89"/>
    <n v="0.2"/>
    <n v="356"/>
    <n v="81"/>
    <x v="3"/>
    <x v="1"/>
    <x v="1"/>
    <n v="2.8"/>
  </r>
  <r>
    <x v="2494"/>
    <x v="121"/>
    <x v="1597"/>
    <x v="1"/>
    <x v="11"/>
    <x v="11"/>
    <x v="1"/>
    <x v="10"/>
    <x v="8"/>
    <x v="1"/>
    <x v="1"/>
    <n v="12"/>
    <n v="0.2"/>
    <n v="38.4"/>
    <n v="14.4"/>
    <x v="3"/>
    <x v="1"/>
    <x v="1"/>
    <n v="4.7"/>
  </r>
  <r>
    <x v="2495"/>
    <x v="270"/>
    <x v="1285"/>
    <x v="0"/>
    <x v="4"/>
    <x v="4"/>
    <x v="2"/>
    <x v="3"/>
    <x v="2"/>
    <x v="1"/>
    <x v="1"/>
    <n v="45"/>
    <n v="0"/>
    <n v="180"/>
    <n v="76"/>
    <x v="0"/>
    <x v="3"/>
    <x v="0"/>
    <n v="2.8"/>
  </r>
  <r>
    <x v="2496"/>
    <x v="313"/>
    <x v="1598"/>
    <x v="0"/>
    <x v="3"/>
    <x v="3"/>
    <x v="0"/>
    <x v="2"/>
    <x v="8"/>
    <x v="2"/>
    <x v="4"/>
    <n v="42"/>
    <n v="0"/>
    <n v="84"/>
    <n v="36"/>
    <x v="0"/>
    <x v="4"/>
    <x v="1"/>
    <n v="2.9"/>
  </r>
  <r>
    <x v="2497"/>
    <x v="160"/>
    <x v="230"/>
    <x v="0"/>
    <x v="11"/>
    <x v="11"/>
    <x v="1"/>
    <x v="10"/>
    <x v="9"/>
    <x v="0"/>
    <x v="3"/>
    <n v="12"/>
    <n v="0.05"/>
    <n v="57"/>
    <n v="27"/>
    <x v="0"/>
    <x v="3"/>
    <x v="1"/>
    <n v="4.9000000000000004"/>
  </r>
  <r>
    <x v="2498"/>
    <x v="353"/>
    <x v="1599"/>
    <x v="1"/>
    <x v="10"/>
    <x v="10"/>
    <x v="2"/>
    <x v="9"/>
    <x v="7"/>
    <x v="0"/>
    <x v="2"/>
    <n v="110"/>
    <n v="0.2"/>
    <n v="264"/>
    <n v="60"/>
    <x v="2"/>
    <x v="3"/>
    <x v="1"/>
    <n v="3"/>
  </r>
  <r>
    <x v="2499"/>
    <x v="244"/>
    <x v="1600"/>
    <x v="0"/>
    <x v="6"/>
    <x v="6"/>
    <x v="3"/>
    <x v="5"/>
    <x v="9"/>
    <x v="0"/>
    <x v="2"/>
    <n v="65"/>
    <n v="0"/>
    <n v="195"/>
    <n v="81"/>
    <x v="0"/>
    <x v="0"/>
    <x v="1"/>
    <n v="4.2"/>
  </r>
  <r>
    <x v="2500"/>
    <x v="191"/>
    <x v="1601"/>
    <x v="0"/>
    <x v="3"/>
    <x v="3"/>
    <x v="0"/>
    <x v="2"/>
    <x v="3"/>
    <x v="2"/>
    <x v="2"/>
    <n v="42"/>
    <n v="0.2"/>
    <n v="100.8"/>
    <n v="28.8"/>
    <x v="2"/>
    <x v="0"/>
    <x v="1"/>
    <n v="3.1"/>
  </r>
  <r>
    <x v="2501"/>
    <x v="138"/>
    <x v="1439"/>
    <x v="0"/>
    <x v="10"/>
    <x v="10"/>
    <x v="2"/>
    <x v="9"/>
    <x v="3"/>
    <x v="0"/>
    <x v="1"/>
    <n v="110"/>
    <n v="0.05"/>
    <n v="418"/>
    <n v="146"/>
    <x v="0"/>
    <x v="0"/>
    <x v="0"/>
    <n v="4.2"/>
  </r>
  <r>
    <x v="2502"/>
    <x v="280"/>
    <x v="1602"/>
    <x v="0"/>
    <x v="8"/>
    <x v="8"/>
    <x v="3"/>
    <x v="7"/>
    <x v="1"/>
    <x v="2"/>
    <x v="0"/>
    <n v="89"/>
    <n v="0"/>
    <n v="89"/>
    <n v="34"/>
    <x v="0"/>
    <x v="3"/>
    <x v="1"/>
    <n v="3.5"/>
  </r>
  <r>
    <x v="2503"/>
    <x v="142"/>
    <x v="1603"/>
    <x v="1"/>
    <x v="3"/>
    <x v="3"/>
    <x v="0"/>
    <x v="2"/>
    <x v="5"/>
    <x v="0"/>
    <x v="0"/>
    <n v="42"/>
    <n v="0.2"/>
    <n v="33.6"/>
    <n v="9.6"/>
    <x v="0"/>
    <x v="2"/>
    <x v="2"/>
    <n v="3.6"/>
  </r>
  <r>
    <x v="2504"/>
    <x v="201"/>
    <x v="1604"/>
    <x v="0"/>
    <x v="7"/>
    <x v="7"/>
    <x v="3"/>
    <x v="6"/>
    <x v="6"/>
    <x v="1"/>
    <x v="4"/>
    <n v="799"/>
    <n v="0.2"/>
    <n v="1278.4000000000001"/>
    <n v="38.4"/>
    <x v="0"/>
    <x v="0"/>
    <x v="1"/>
    <n v="4.5999999999999996"/>
  </r>
  <r>
    <x v="2505"/>
    <x v="21"/>
    <x v="1605"/>
    <x v="0"/>
    <x v="0"/>
    <x v="0"/>
    <x v="0"/>
    <x v="0"/>
    <x v="8"/>
    <x v="0"/>
    <x v="3"/>
    <n v="190"/>
    <n v="0.2"/>
    <n v="760"/>
    <n v="135"/>
    <x v="0"/>
    <x v="0"/>
    <x v="0"/>
    <n v="3.5"/>
  </r>
  <r>
    <x v="2506"/>
    <x v="319"/>
    <x v="1050"/>
    <x v="0"/>
    <x v="3"/>
    <x v="3"/>
    <x v="0"/>
    <x v="2"/>
    <x v="6"/>
    <x v="1"/>
    <x v="3"/>
    <n v="42"/>
    <n v="0.05"/>
    <n v="199.5"/>
    <n v="79.5"/>
    <x v="0"/>
    <x v="0"/>
    <x v="1"/>
    <n v="4.8"/>
  </r>
  <r>
    <x v="2507"/>
    <x v="36"/>
    <x v="418"/>
    <x v="0"/>
    <x v="9"/>
    <x v="9"/>
    <x v="0"/>
    <x v="8"/>
    <x v="3"/>
    <x v="1"/>
    <x v="0"/>
    <n v="120"/>
    <n v="0"/>
    <n v="120"/>
    <n v="42"/>
    <x v="0"/>
    <x v="3"/>
    <x v="2"/>
    <n v="3.6"/>
  </r>
  <r>
    <x v="2508"/>
    <x v="309"/>
    <x v="1606"/>
    <x v="1"/>
    <x v="10"/>
    <x v="10"/>
    <x v="2"/>
    <x v="9"/>
    <x v="3"/>
    <x v="1"/>
    <x v="0"/>
    <n v="110"/>
    <n v="0.05"/>
    <n v="104.5"/>
    <n v="36.5"/>
    <x v="0"/>
    <x v="2"/>
    <x v="0"/>
    <n v="3.9"/>
  </r>
  <r>
    <x v="2509"/>
    <x v="334"/>
    <x v="570"/>
    <x v="1"/>
    <x v="2"/>
    <x v="2"/>
    <x v="0"/>
    <x v="2"/>
    <x v="7"/>
    <x v="1"/>
    <x v="0"/>
    <n v="85"/>
    <n v="0.15"/>
    <n v="72.25"/>
    <n v="20.25"/>
    <x v="0"/>
    <x v="4"/>
    <x v="1"/>
    <n v="2.8"/>
  </r>
  <r>
    <x v="2510"/>
    <x v="199"/>
    <x v="1273"/>
    <x v="0"/>
    <x v="4"/>
    <x v="4"/>
    <x v="2"/>
    <x v="3"/>
    <x v="5"/>
    <x v="1"/>
    <x v="1"/>
    <n v="45"/>
    <n v="0.15"/>
    <n v="153"/>
    <n v="49"/>
    <x v="0"/>
    <x v="4"/>
    <x v="0"/>
    <n v="2.8"/>
  </r>
  <r>
    <x v="2511"/>
    <x v="106"/>
    <x v="926"/>
    <x v="0"/>
    <x v="5"/>
    <x v="5"/>
    <x v="3"/>
    <x v="4"/>
    <x v="6"/>
    <x v="2"/>
    <x v="0"/>
    <n v="149"/>
    <n v="0.15"/>
    <n v="126.65"/>
    <n v="31.65"/>
    <x v="2"/>
    <x v="4"/>
    <x v="0"/>
    <n v="4.0999999999999996"/>
  </r>
  <r>
    <x v="2512"/>
    <x v="200"/>
    <x v="468"/>
    <x v="1"/>
    <x v="11"/>
    <x v="11"/>
    <x v="1"/>
    <x v="10"/>
    <x v="4"/>
    <x v="1"/>
    <x v="0"/>
    <n v="12"/>
    <n v="0.2"/>
    <n v="9.6"/>
    <n v="3.6"/>
    <x v="0"/>
    <x v="3"/>
    <x v="0"/>
    <n v="3.3"/>
  </r>
  <r>
    <x v="2513"/>
    <x v="117"/>
    <x v="1607"/>
    <x v="1"/>
    <x v="7"/>
    <x v="7"/>
    <x v="3"/>
    <x v="6"/>
    <x v="7"/>
    <x v="0"/>
    <x v="1"/>
    <n v="799"/>
    <n v="0.05"/>
    <n v="3036.2"/>
    <n v="556.20000000000005"/>
    <x v="3"/>
    <x v="1"/>
    <x v="1"/>
    <n v="2.8"/>
  </r>
  <r>
    <x v="2514"/>
    <x v="346"/>
    <x v="1608"/>
    <x v="0"/>
    <x v="11"/>
    <x v="11"/>
    <x v="1"/>
    <x v="10"/>
    <x v="1"/>
    <x v="1"/>
    <x v="2"/>
    <n v="12"/>
    <n v="0.2"/>
    <n v="28.8"/>
    <n v="10.8"/>
    <x v="0"/>
    <x v="3"/>
    <x v="2"/>
    <n v="4.2"/>
  </r>
  <r>
    <x v="2515"/>
    <x v="300"/>
    <x v="1032"/>
    <x v="0"/>
    <x v="7"/>
    <x v="7"/>
    <x v="3"/>
    <x v="6"/>
    <x v="1"/>
    <x v="1"/>
    <x v="0"/>
    <n v="799"/>
    <n v="0.2"/>
    <n v="639.20000000000005"/>
    <n v="19.2"/>
    <x v="0"/>
    <x v="0"/>
    <x v="0"/>
    <n v="3.6"/>
  </r>
  <r>
    <x v="2516"/>
    <x v="141"/>
    <x v="1465"/>
    <x v="0"/>
    <x v="10"/>
    <x v="10"/>
    <x v="2"/>
    <x v="9"/>
    <x v="9"/>
    <x v="1"/>
    <x v="1"/>
    <n v="110"/>
    <n v="0.15"/>
    <n v="374"/>
    <n v="102"/>
    <x v="0"/>
    <x v="4"/>
    <x v="1"/>
    <n v="3.9"/>
  </r>
  <r>
    <x v="2517"/>
    <x v="115"/>
    <x v="1609"/>
    <x v="0"/>
    <x v="0"/>
    <x v="0"/>
    <x v="0"/>
    <x v="0"/>
    <x v="7"/>
    <x v="2"/>
    <x v="1"/>
    <n v="190"/>
    <n v="0.1"/>
    <n v="684"/>
    <n v="184"/>
    <x v="0"/>
    <x v="2"/>
    <x v="1"/>
    <n v="3.4"/>
  </r>
  <r>
    <x v="2518"/>
    <x v="145"/>
    <x v="1610"/>
    <x v="1"/>
    <x v="4"/>
    <x v="4"/>
    <x v="2"/>
    <x v="3"/>
    <x v="9"/>
    <x v="0"/>
    <x v="4"/>
    <n v="45"/>
    <n v="0"/>
    <n v="90"/>
    <n v="38"/>
    <x v="0"/>
    <x v="3"/>
    <x v="0"/>
    <n v="4.5999999999999996"/>
  </r>
  <r>
    <x v="2519"/>
    <x v="349"/>
    <x v="1181"/>
    <x v="1"/>
    <x v="8"/>
    <x v="8"/>
    <x v="3"/>
    <x v="7"/>
    <x v="6"/>
    <x v="1"/>
    <x v="3"/>
    <n v="89"/>
    <n v="0.15"/>
    <n v="378.25"/>
    <n v="103.25"/>
    <x v="0"/>
    <x v="2"/>
    <x v="1"/>
    <n v="2.9"/>
  </r>
  <r>
    <x v="2520"/>
    <x v="175"/>
    <x v="477"/>
    <x v="1"/>
    <x v="4"/>
    <x v="4"/>
    <x v="2"/>
    <x v="3"/>
    <x v="4"/>
    <x v="1"/>
    <x v="0"/>
    <n v="45"/>
    <n v="0.2"/>
    <n v="36"/>
    <n v="10"/>
    <x v="0"/>
    <x v="4"/>
    <x v="1"/>
    <n v="5"/>
  </r>
  <r>
    <x v="2521"/>
    <x v="169"/>
    <x v="768"/>
    <x v="0"/>
    <x v="7"/>
    <x v="7"/>
    <x v="3"/>
    <x v="6"/>
    <x v="2"/>
    <x v="2"/>
    <x v="3"/>
    <n v="799"/>
    <n v="0.2"/>
    <n v="3196"/>
    <n v="96"/>
    <x v="0"/>
    <x v="4"/>
    <x v="1"/>
    <n v="2.7"/>
  </r>
  <r>
    <x v="2522"/>
    <x v="295"/>
    <x v="323"/>
    <x v="1"/>
    <x v="1"/>
    <x v="1"/>
    <x v="1"/>
    <x v="1"/>
    <x v="3"/>
    <x v="2"/>
    <x v="4"/>
    <n v="18"/>
    <n v="0.15"/>
    <n v="30.6"/>
    <n v="12.6"/>
    <x v="2"/>
    <x v="2"/>
    <x v="0"/>
    <n v="4.9000000000000004"/>
  </r>
  <r>
    <x v="2523"/>
    <x v="315"/>
    <x v="409"/>
    <x v="1"/>
    <x v="6"/>
    <x v="6"/>
    <x v="3"/>
    <x v="5"/>
    <x v="6"/>
    <x v="2"/>
    <x v="0"/>
    <n v="65"/>
    <n v="0.2"/>
    <n v="52"/>
    <n v="14"/>
    <x v="0"/>
    <x v="4"/>
    <x v="1"/>
    <n v="4.0999999999999996"/>
  </r>
  <r>
    <x v="2524"/>
    <x v="344"/>
    <x v="164"/>
    <x v="1"/>
    <x v="8"/>
    <x v="8"/>
    <x v="3"/>
    <x v="7"/>
    <x v="7"/>
    <x v="0"/>
    <x v="3"/>
    <n v="89"/>
    <n v="0.2"/>
    <n v="356"/>
    <n v="81"/>
    <x v="2"/>
    <x v="1"/>
    <x v="1"/>
    <n v="4.5"/>
  </r>
  <r>
    <x v="2525"/>
    <x v="91"/>
    <x v="1252"/>
    <x v="0"/>
    <x v="5"/>
    <x v="5"/>
    <x v="3"/>
    <x v="4"/>
    <x v="8"/>
    <x v="2"/>
    <x v="4"/>
    <n v="149"/>
    <n v="0.05"/>
    <n v="283.10000000000002"/>
    <n v="93.1"/>
    <x v="0"/>
    <x v="3"/>
    <x v="1"/>
    <n v="2.8"/>
  </r>
  <r>
    <x v="2526"/>
    <x v="146"/>
    <x v="1611"/>
    <x v="0"/>
    <x v="10"/>
    <x v="10"/>
    <x v="2"/>
    <x v="9"/>
    <x v="6"/>
    <x v="0"/>
    <x v="2"/>
    <n v="110"/>
    <n v="0.15"/>
    <n v="280.5"/>
    <n v="76.5"/>
    <x v="0"/>
    <x v="2"/>
    <x v="0"/>
    <n v="4.3"/>
  </r>
  <r>
    <x v="2527"/>
    <x v="113"/>
    <x v="30"/>
    <x v="0"/>
    <x v="11"/>
    <x v="11"/>
    <x v="1"/>
    <x v="10"/>
    <x v="9"/>
    <x v="2"/>
    <x v="2"/>
    <n v="12"/>
    <n v="0.1"/>
    <n v="32.4"/>
    <n v="14.4"/>
    <x v="0"/>
    <x v="2"/>
    <x v="1"/>
    <n v="3.6"/>
  </r>
  <r>
    <x v="2528"/>
    <x v="3"/>
    <x v="6"/>
    <x v="1"/>
    <x v="7"/>
    <x v="7"/>
    <x v="3"/>
    <x v="6"/>
    <x v="5"/>
    <x v="1"/>
    <x v="1"/>
    <n v="799"/>
    <n v="0"/>
    <n v="3196"/>
    <n v="716"/>
    <x v="0"/>
    <x v="4"/>
    <x v="0"/>
    <n v="2.5"/>
  </r>
  <r>
    <x v="2529"/>
    <x v="45"/>
    <x v="277"/>
    <x v="0"/>
    <x v="3"/>
    <x v="3"/>
    <x v="0"/>
    <x v="2"/>
    <x v="2"/>
    <x v="0"/>
    <x v="1"/>
    <n v="42"/>
    <n v="0.1"/>
    <n v="151.19999999999999"/>
    <n v="55.2"/>
    <x v="0"/>
    <x v="1"/>
    <x v="1"/>
    <n v="3"/>
  </r>
  <r>
    <x v="2530"/>
    <x v="105"/>
    <x v="1537"/>
    <x v="0"/>
    <x v="10"/>
    <x v="10"/>
    <x v="2"/>
    <x v="9"/>
    <x v="4"/>
    <x v="2"/>
    <x v="2"/>
    <n v="110"/>
    <n v="0"/>
    <n v="330"/>
    <n v="126"/>
    <x v="0"/>
    <x v="1"/>
    <x v="1"/>
    <n v="3"/>
  </r>
  <r>
    <x v="2531"/>
    <x v="137"/>
    <x v="1612"/>
    <x v="0"/>
    <x v="8"/>
    <x v="8"/>
    <x v="3"/>
    <x v="7"/>
    <x v="6"/>
    <x v="1"/>
    <x v="0"/>
    <n v="89"/>
    <n v="0.1"/>
    <n v="80.099999999999994"/>
    <n v="25.1"/>
    <x v="0"/>
    <x v="2"/>
    <x v="1"/>
    <n v="4.9000000000000004"/>
  </r>
  <r>
    <x v="2532"/>
    <x v="142"/>
    <x v="470"/>
    <x v="1"/>
    <x v="7"/>
    <x v="7"/>
    <x v="3"/>
    <x v="6"/>
    <x v="7"/>
    <x v="1"/>
    <x v="3"/>
    <n v="799"/>
    <n v="0.15"/>
    <n v="3395.75"/>
    <n v="295.75"/>
    <x v="0"/>
    <x v="1"/>
    <x v="1"/>
    <n v="4.3"/>
  </r>
  <r>
    <x v="2533"/>
    <x v="256"/>
    <x v="1613"/>
    <x v="0"/>
    <x v="11"/>
    <x v="11"/>
    <x v="1"/>
    <x v="10"/>
    <x v="8"/>
    <x v="1"/>
    <x v="1"/>
    <n v="12"/>
    <n v="0"/>
    <n v="48"/>
    <n v="24"/>
    <x v="0"/>
    <x v="3"/>
    <x v="1"/>
    <n v="2.9"/>
  </r>
  <r>
    <x v="2534"/>
    <x v="325"/>
    <x v="151"/>
    <x v="1"/>
    <x v="4"/>
    <x v="4"/>
    <x v="2"/>
    <x v="3"/>
    <x v="2"/>
    <x v="2"/>
    <x v="1"/>
    <n v="45"/>
    <n v="0.2"/>
    <n v="144"/>
    <n v="40"/>
    <x v="0"/>
    <x v="3"/>
    <x v="1"/>
    <n v="2.6"/>
  </r>
  <r>
    <x v="2535"/>
    <x v="275"/>
    <x v="1329"/>
    <x v="1"/>
    <x v="2"/>
    <x v="2"/>
    <x v="0"/>
    <x v="2"/>
    <x v="0"/>
    <x v="0"/>
    <x v="3"/>
    <n v="85"/>
    <n v="0.1"/>
    <n v="382.5"/>
    <n v="122.5"/>
    <x v="0"/>
    <x v="0"/>
    <x v="1"/>
    <n v="3.8"/>
  </r>
  <r>
    <x v="2536"/>
    <x v="267"/>
    <x v="275"/>
    <x v="1"/>
    <x v="6"/>
    <x v="6"/>
    <x v="3"/>
    <x v="5"/>
    <x v="9"/>
    <x v="1"/>
    <x v="0"/>
    <n v="65"/>
    <n v="0.1"/>
    <n v="58.5"/>
    <n v="20.5"/>
    <x v="2"/>
    <x v="3"/>
    <x v="1"/>
    <n v="4.5999999999999996"/>
  </r>
  <r>
    <x v="2537"/>
    <x v="305"/>
    <x v="1614"/>
    <x v="0"/>
    <x v="0"/>
    <x v="0"/>
    <x v="0"/>
    <x v="0"/>
    <x v="0"/>
    <x v="1"/>
    <x v="0"/>
    <n v="190"/>
    <n v="0.2"/>
    <n v="152"/>
    <n v="27"/>
    <x v="0"/>
    <x v="0"/>
    <x v="0"/>
    <n v="4.2"/>
  </r>
  <r>
    <x v="2538"/>
    <x v="171"/>
    <x v="793"/>
    <x v="0"/>
    <x v="6"/>
    <x v="6"/>
    <x v="3"/>
    <x v="5"/>
    <x v="3"/>
    <x v="0"/>
    <x v="1"/>
    <n v="65"/>
    <n v="0"/>
    <n v="260"/>
    <n v="108"/>
    <x v="0"/>
    <x v="2"/>
    <x v="1"/>
    <n v="4.5999999999999996"/>
  </r>
  <r>
    <x v="2539"/>
    <x v="37"/>
    <x v="1615"/>
    <x v="0"/>
    <x v="7"/>
    <x v="7"/>
    <x v="3"/>
    <x v="6"/>
    <x v="3"/>
    <x v="2"/>
    <x v="4"/>
    <n v="799"/>
    <n v="0.2"/>
    <n v="1278.4000000000001"/>
    <n v="38.4"/>
    <x v="0"/>
    <x v="4"/>
    <x v="0"/>
    <n v="3.1"/>
  </r>
  <r>
    <x v="2540"/>
    <x v="325"/>
    <x v="354"/>
    <x v="1"/>
    <x v="10"/>
    <x v="10"/>
    <x v="2"/>
    <x v="9"/>
    <x v="8"/>
    <x v="1"/>
    <x v="0"/>
    <n v="110"/>
    <n v="0.05"/>
    <n v="104.5"/>
    <n v="36.5"/>
    <x v="0"/>
    <x v="2"/>
    <x v="1"/>
    <n v="3.1"/>
  </r>
  <r>
    <x v="2541"/>
    <x v="174"/>
    <x v="1616"/>
    <x v="0"/>
    <x v="8"/>
    <x v="8"/>
    <x v="3"/>
    <x v="7"/>
    <x v="7"/>
    <x v="0"/>
    <x v="4"/>
    <n v="89"/>
    <n v="0.1"/>
    <n v="160.19999999999999"/>
    <n v="50.2"/>
    <x v="0"/>
    <x v="1"/>
    <x v="2"/>
    <n v="3.1"/>
  </r>
  <r>
    <x v="2542"/>
    <x v="42"/>
    <x v="378"/>
    <x v="1"/>
    <x v="6"/>
    <x v="6"/>
    <x v="3"/>
    <x v="5"/>
    <x v="5"/>
    <x v="0"/>
    <x v="4"/>
    <n v="65"/>
    <n v="0.15"/>
    <n v="110.5"/>
    <n v="34.5"/>
    <x v="0"/>
    <x v="0"/>
    <x v="1"/>
    <n v="3.9"/>
  </r>
  <r>
    <x v="2543"/>
    <x v="362"/>
    <x v="331"/>
    <x v="0"/>
    <x v="9"/>
    <x v="9"/>
    <x v="0"/>
    <x v="8"/>
    <x v="5"/>
    <x v="1"/>
    <x v="1"/>
    <n v="120"/>
    <n v="0.05"/>
    <n v="456"/>
    <n v="144"/>
    <x v="0"/>
    <x v="2"/>
    <x v="0"/>
    <n v="4.0999999999999996"/>
  </r>
  <r>
    <x v="2544"/>
    <x v="72"/>
    <x v="1617"/>
    <x v="0"/>
    <x v="2"/>
    <x v="2"/>
    <x v="0"/>
    <x v="2"/>
    <x v="9"/>
    <x v="1"/>
    <x v="3"/>
    <n v="85"/>
    <n v="0.1"/>
    <n v="382.5"/>
    <n v="122.5"/>
    <x v="3"/>
    <x v="4"/>
    <x v="0"/>
    <n v="3.2"/>
  </r>
  <r>
    <x v="2545"/>
    <x v="292"/>
    <x v="612"/>
    <x v="1"/>
    <x v="1"/>
    <x v="1"/>
    <x v="1"/>
    <x v="1"/>
    <x v="8"/>
    <x v="1"/>
    <x v="1"/>
    <n v="18"/>
    <n v="0.05"/>
    <n v="68.400000000000006"/>
    <n v="32.4"/>
    <x v="0"/>
    <x v="4"/>
    <x v="0"/>
    <n v="3.8"/>
  </r>
  <r>
    <x v="2546"/>
    <x v="353"/>
    <x v="1618"/>
    <x v="0"/>
    <x v="0"/>
    <x v="0"/>
    <x v="0"/>
    <x v="0"/>
    <x v="0"/>
    <x v="2"/>
    <x v="1"/>
    <n v="190"/>
    <n v="0.05"/>
    <n v="722"/>
    <n v="222"/>
    <x v="2"/>
    <x v="2"/>
    <x v="0"/>
    <n v="3.5"/>
  </r>
  <r>
    <x v="2547"/>
    <x v="237"/>
    <x v="729"/>
    <x v="1"/>
    <x v="2"/>
    <x v="2"/>
    <x v="0"/>
    <x v="2"/>
    <x v="8"/>
    <x v="2"/>
    <x v="4"/>
    <n v="85"/>
    <n v="0.05"/>
    <n v="161.5"/>
    <n v="57.5"/>
    <x v="1"/>
    <x v="3"/>
    <x v="0"/>
    <n v="4.8"/>
  </r>
  <r>
    <x v="2548"/>
    <x v="46"/>
    <x v="1619"/>
    <x v="0"/>
    <x v="5"/>
    <x v="5"/>
    <x v="3"/>
    <x v="4"/>
    <x v="7"/>
    <x v="0"/>
    <x v="3"/>
    <n v="149"/>
    <n v="0.1"/>
    <n v="670.5"/>
    <n v="195.5"/>
    <x v="0"/>
    <x v="3"/>
    <x v="1"/>
    <n v="3.7"/>
  </r>
  <r>
    <x v="2549"/>
    <x v="56"/>
    <x v="1478"/>
    <x v="0"/>
    <x v="0"/>
    <x v="0"/>
    <x v="0"/>
    <x v="0"/>
    <x v="1"/>
    <x v="0"/>
    <x v="4"/>
    <n v="190"/>
    <n v="0.1"/>
    <n v="342"/>
    <n v="92"/>
    <x v="0"/>
    <x v="4"/>
    <x v="0"/>
    <n v="3.5"/>
  </r>
  <r>
    <x v="2550"/>
    <x v="307"/>
    <x v="321"/>
    <x v="0"/>
    <x v="10"/>
    <x v="10"/>
    <x v="2"/>
    <x v="9"/>
    <x v="1"/>
    <x v="2"/>
    <x v="2"/>
    <n v="110"/>
    <n v="0.2"/>
    <n v="264"/>
    <n v="60"/>
    <x v="3"/>
    <x v="3"/>
    <x v="0"/>
    <n v="3.6"/>
  </r>
  <r>
    <x v="2551"/>
    <x v="69"/>
    <x v="137"/>
    <x v="0"/>
    <x v="4"/>
    <x v="4"/>
    <x v="2"/>
    <x v="3"/>
    <x v="2"/>
    <x v="2"/>
    <x v="2"/>
    <n v="45"/>
    <n v="0.15"/>
    <n v="114.75"/>
    <n v="36.75"/>
    <x v="0"/>
    <x v="0"/>
    <x v="1"/>
    <n v="2.8"/>
  </r>
  <r>
    <x v="2552"/>
    <x v="364"/>
    <x v="976"/>
    <x v="0"/>
    <x v="4"/>
    <x v="4"/>
    <x v="2"/>
    <x v="3"/>
    <x v="9"/>
    <x v="2"/>
    <x v="4"/>
    <n v="45"/>
    <n v="0.1"/>
    <n v="81"/>
    <n v="29"/>
    <x v="0"/>
    <x v="4"/>
    <x v="1"/>
    <n v="3"/>
  </r>
  <r>
    <x v="2553"/>
    <x v="267"/>
    <x v="369"/>
    <x v="0"/>
    <x v="4"/>
    <x v="4"/>
    <x v="2"/>
    <x v="3"/>
    <x v="6"/>
    <x v="0"/>
    <x v="2"/>
    <n v="45"/>
    <n v="0.1"/>
    <n v="121.5"/>
    <n v="43.5"/>
    <x v="0"/>
    <x v="2"/>
    <x v="1"/>
    <n v="4.7"/>
  </r>
  <r>
    <x v="2554"/>
    <x v="298"/>
    <x v="662"/>
    <x v="0"/>
    <x v="2"/>
    <x v="2"/>
    <x v="0"/>
    <x v="2"/>
    <x v="6"/>
    <x v="0"/>
    <x v="2"/>
    <n v="85"/>
    <n v="0.1"/>
    <n v="229.5"/>
    <n v="73.5"/>
    <x v="0"/>
    <x v="2"/>
    <x v="0"/>
    <n v="2.7"/>
  </r>
  <r>
    <x v="2555"/>
    <x v="270"/>
    <x v="1620"/>
    <x v="0"/>
    <x v="3"/>
    <x v="3"/>
    <x v="0"/>
    <x v="2"/>
    <x v="7"/>
    <x v="2"/>
    <x v="4"/>
    <n v="42"/>
    <n v="0.15"/>
    <n v="71.400000000000006"/>
    <n v="23.4"/>
    <x v="0"/>
    <x v="2"/>
    <x v="1"/>
    <n v="3.2"/>
  </r>
  <r>
    <x v="2556"/>
    <x v="185"/>
    <x v="1287"/>
    <x v="0"/>
    <x v="11"/>
    <x v="11"/>
    <x v="1"/>
    <x v="10"/>
    <x v="4"/>
    <x v="2"/>
    <x v="2"/>
    <n v="12"/>
    <n v="0"/>
    <n v="36"/>
    <n v="18"/>
    <x v="0"/>
    <x v="0"/>
    <x v="1"/>
    <n v="3"/>
  </r>
  <r>
    <x v="2557"/>
    <x v="119"/>
    <x v="349"/>
    <x v="1"/>
    <x v="4"/>
    <x v="4"/>
    <x v="2"/>
    <x v="3"/>
    <x v="3"/>
    <x v="0"/>
    <x v="0"/>
    <n v="45"/>
    <n v="0"/>
    <n v="45"/>
    <n v="19"/>
    <x v="0"/>
    <x v="1"/>
    <x v="1"/>
    <n v="3.6"/>
  </r>
  <r>
    <x v="2558"/>
    <x v="275"/>
    <x v="569"/>
    <x v="0"/>
    <x v="3"/>
    <x v="3"/>
    <x v="0"/>
    <x v="2"/>
    <x v="0"/>
    <x v="2"/>
    <x v="3"/>
    <n v="42"/>
    <n v="0.15"/>
    <n v="178.5"/>
    <n v="58.5"/>
    <x v="0"/>
    <x v="3"/>
    <x v="1"/>
    <n v="2.9"/>
  </r>
  <r>
    <x v="2559"/>
    <x v="127"/>
    <x v="944"/>
    <x v="0"/>
    <x v="3"/>
    <x v="3"/>
    <x v="0"/>
    <x v="2"/>
    <x v="3"/>
    <x v="2"/>
    <x v="4"/>
    <n v="42"/>
    <n v="0"/>
    <n v="84"/>
    <n v="36"/>
    <x v="0"/>
    <x v="1"/>
    <x v="1"/>
    <n v="2.9"/>
  </r>
  <r>
    <x v="2560"/>
    <x v="116"/>
    <x v="790"/>
    <x v="0"/>
    <x v="11"/>
    <x v="11"/>
    <x v="1"/>
    <x v="10"/>
    <x v="4"/>
    <x v="1"/>
    <x v="3"/>
    <n v="12"/>
    <n v="0.2"/>
    <n v="48"/>
    <n v="18"/>
    <x v="0"/>
    <x v="0"/>
    <x v="0"/>
    <n v="4.4000000000000004"/>
  </r>
  <r>
    <x v="2561"/>
    <x v="202"/>
    <x v="892"/>
    <x v="1"/>
    <x v="4"/>
    <x v="4"/>
    <x v="2"/>
    <x v="3"/>
    <x v="7"/>
    <x v="0"/>
    <x v="2"/>
    <n v="45"/>
    <n v="0.15"/>
    <n v="114.75"/>
    <n v="36.75"/>
    <x v="0"/>
    <x v="0"/>
    <x v="1"/>
    <n v="3.2"/>
  </r>
  <r>
    <x v="2562"/>
    <x v="236"/>
    <x v="412"/>
    <x v="1"/>
    <x v="3"/>
    <x v="3"/>
    <x v="0"/>
    <x v="2"/>
    <x v="1"/>
    <x v="1"/>
    <x v="3"/>
    <n v="42"/>
    <n v="0.05"/>
    <n v="199.5"/>
    <n v="79.5"/>
    <x v="0"/>
    <x v="0"/>
    <x v="1"/>
    <n v="2.5"/>
  </r>
  <r>
    <x v="2563"/>
    <x v="307"/>
    <x v="1621"/>
    <x v="0"/>
    <x v="10"/>
    <x v="10"/>
    <x v="2"/>
    <x v="9"/>
    <x v="6"/>
    <x v="2"/>
    <x v="1"/>
    <n v="110"/>
    <n v="0.15"/>
    <n v="374"/>
    <n v="102"/>
    <x v="0"/>
    <x v="1"/>
    <x v="1"/>
    <n v="3.8"/>
  </r>
  <r>
    <x v="2564"/>
    <x v="99"/>
    <x v="467"/>
    <x v="0"/>
    <x v="8"/>
    <x v="8"/>
    <x v="3"/>
    <x v="7"/>
    <x v="2"/>
    <x v="1"/>
    <x v="4"/>
    <n v="89"/>
    <n v="0"/>
    <n v="178"/>
    <n v="68"/>
    <x v="0"/>
    <x v="1"/>
    <x v="0"/>
    <n v="4.8"/>
  </r>
  <r>
    <x v="2565"/>
    <x v="87"/>
    <x v="1334"/>
    <x v="0"/>
    <x v="0"/>
    <x v="0"/>
    <x v="0"/>
    <x v="0"/>
    <x v="6"/>
    <x v="1"/>
    <x v="2"/>
    <n v="190"/>
    <n v="0.2"/>
    <n v="456"/>
    <n v="81"/>
    <x v="0"/>
    <x v="2"/>
    <x v="0"/>
    <n v="2.5"/>
  </r>
  <r>
    <x v="2566"/>
    <x v="13"/>
    <x v="1476"/>
    <x v="0"/>
    <x v="4"/>
    <x v="4"/>
    <x v="2"/>
    <x v="3"/>
    <x v="8"/>
    <x v="1"/>
    <x v="4"/>
    <n v="45"/>
    <n v="0.2"/>
    <n v="72"/>
    <n v="20"/>
    <x v="0"/>
    <x v="0"/>
    <x v="1"/>
    <n v="3.8"/>
  </r>
  <r>
    <x v="2567"/>
    <x v="348"/>
    <x v="100"/>
    <x v="1"/>
    <x v="1"/>
    <x v="1"/>
    <x v="1"/>
    <x v="1"/>
    <x v="6"/>
    <x v="0"/>
    <x v="2"/>
    <n v="18"/>
    <n v="0.05"/>
    <n v="51.3"/>
    <n v="24.3"/>
    <x v="3"/>
    <x v="0"/>
    <x v="1"/>
    <n v="3.4"/>
  </r>
  <r>
    <x v="2568"/>
    <x v="117"/>
    <x v="1622"/>
    <x v="1"/>
    <x v="0"/>
    <x v="0"/>
    <x v="0"/>
    <x v="0"/>
    <x v="7"/>
    <x v="1"/>
    <x v="0"/>
    <n v="190"/>
    <n v="0.2"/>
    <n v="152"/>
    <n v="27"/>
    <x v="0"/>
    <x v="1"/>
    <x v="1"/>
    <n v="4"/>
  </r>
  <r>
    <x v="2569"/>
    <x v="82"/>
    <x v="1068"/>
    <x v="1"/>
    <x v="9"/>
    <x v="9"/>
    <x v="0"/>
    <x v="8"/>
    <x v="4"/>
    <x v="0"/>
    <x v="1"/>
    <n v="120"/>
    <n v="0"/>
    <n v="480"/>
    <n v="168"/>
    <x v="0"/>
    <x v="3"/>
    <x v="2"/>
    <n v="4.5999999999999996"/>
  </r>
  <r>
    <x v="2570"/>
    <x v="88"/>
    <x v="490"/>
    <x v="1"/>
    <x v="11"/>
    <x v="11"/>
    <x v="1"/>
    <x v="10"/>
    <x v="2"/>
    <x v="0"/>
    <x v="4"/>
    <n v="12"/>
    <n v="0.2"/>
    <n v="19.2"/>
    <n v="7.2"/>
    <x v="0"/>
    <x v="2"/>
    <x v="1"/>
    <n v="4.2"/>
  </r>
  <r>
    <x v="2571"/>
    <x v="143"/>
    <x v="873"/>
    <x v="1"/>
    <x v="4"/>
    <x v="4"/>
    <x v="2"/>
    <x v="3"/>
    <x v="6"/>
    <x v="1"/>
    <x v="2"/>
    <n v="45"/>
    <n v="0.2"/>
    <n v="108"/>
    <n v="30"/>
    <x v="0"/>
    <x v="0"/>
    <x v="0"/>
    <n v="4.2"/>
  </r>
  <r>
    <x v="2572"/>
    <x v="255"/>
    <x v="1623"/>
    <x v="0"/>
    <x v="4"/>
    <x v="4"/>
    <x v="2"/>
    <x v="3"/>
    <x v="6"/>
    <x v="0"/>
    <x v="1"/>
    <n v="45"/>
    <n v="0"/>
    <n v="180"/>
    <n v="76"/>
    <x v="0"/>
    <x v="4"/>
    <x v="0"/>
    <n v="3.4"/>
  </r>
  <r>
    <x v="2573"/>
    <x v="150"/>
    <x v="107"/>
    <x v="0"/>
    <x v="8"/>
    <x v="8"/>
    <x v="3"/>
    <x v="7"/>
    <x v="9"/>
    <x v="0"/>
    <x v="4"/>
    <n v="89"/>
    <n v="0"/>
    <n v="178"/>
    <n v="68"/>
    <x v="0"/>
    <x v="3"/>
    <x v="0"/>
    <n v="4.2"/>
  </r>
  <r>
    <x v="2574"/>
    <x v="68"/>
    <x v="125"/>
    <x v="0"/>
    <x v="5"/>
    <x v="5"/>
    <x v="3"/>
    <x v="4"/>
    <x v="9"/>
    <x v="2"/>
    <x v="2"/>
    <n v="149"/>
    <n v="0.05"/>
    <n v="424.65"/>
    <n v="139.65"/>
    <x v="0"/>
    <x v="0"/>
    <x v="0"/>
    <n v="5"/>
  </r>
  <r>
    <x v="2575"/>
    <x v="343"/>
    <x v="1052"/>
    <x v="0"/>
    <x v="11"/>
    <x v="11"/>
    <x v="1"/>
    <x v="10"/>
    <x v="3"/>
    <x v="2"/>
    <x v="0"/>
    <n v="12"/>
    <n v="0.05"/>
    <n v="11.4"/>
    <n v="5.4"/>
    <x v="0"/>
    <x v="0"/>
    <x v="1"/>
    <n v="2.9"/>
  </r>
  <r>
    <x v="2576"/>
    <x v="231"/>
    <x v="298"/>
    <x v="0"/>
    <x v="0"/>
    <x v="0"/>
    <x v="0"/>
    <x v="0"/>
    <x v="6"/>
    <x v="0"/>
    <x v="3"/>
    <n v="190"/>
    <n v="0.15"/>
    <n v="807.5"/>
    <n v="182.5"/>
    <x v="0"/>
    <x v="3"/>
    <x v="1"/>
    <n v="4.7"/>
  </r>
  <r>
    <x v="2577"/>
    <x v="268"/>
    <x v="1195"/>
    <x v="0"/>
    <x v="4"/>
    <x v="4"/>
    <x v="2"/>
    <x v="3"/>
    <x v="4"/>
    <x v="2"/>
    <x v="0"/>
    <n v="45"/>
    <n v="0.1"/>
    <n v="40.5"/>
    <n v="14.5"/>
    <x v="0"/>
    <x v="3"/>
    <x v="1"/>
    <n v="3.3"/>
  </r>
  <r>
    <x v="2578"/>
    <x v="328"/>
    <x v="916"/>
    <x v="0"/>
    <x v="4"/>
    <x v="4"/>
    <x v="2"/>
    <x v="3"/>
    <x v="5"/>
    <x v="0"/>
    <x v="2"/>
    <n v="45"/>
    <n v="0.2"/>
    <n v="108"/>
    <n v="30"/>
    <x v="0"/>
    <x v="3"/>
    <x v="0"/>
    <n v="3.4"/>
  </r>
  <r>
    <x v="2579"/>
    <x v="134"/>
    <x v="693"/>
    <x v="0"/>
    <x v="10"/>
    <x v="10"/>
    <x v="2"/>
    <x v="9"/>
    <x v="7"/>
    <x v="0"/>
    <x v="3"/>
    <n v="110"/>
    <n v="0"/>
    <n v="550"/>
    <n v="210"/>
    <x v="0"/>
    <x v="1"/>
    <x v="1"/>
    <n v="3"/>
  </r>
  <r>
    <x v="2580"/>
    <x v="339"/>
    <x v="798"/>
    <x v="0"/>
    <x v="7"/>
    <x v="7"/>
    <x v="3"/>
    <x v="6"/>
    <x v="8"/>
    <x v="1"/>
    <x v="3"/>
    <n v="799"/>
    <n v="0.2"/>
    <n v="3196"/>
    <n v="96"/>
    <x v="0"/>
    <x v="3"/>
    <x v="1"/>
    <n v="2.8"/>
  </r>
  <r>
    <x v="2581"/>
    <x v="121"/>
    <x v="1555"/>
    <x v="0"/>
    <x v="4"/>
    <x v="4"/>
    <x v="2"/>
    <x v="3"/>
    <x v="0"/>
    <x v="1"/>
    <x v="3"/>
    <n v="45"/>
    <n v="0.1"/>
    <n v="202.5"/>
    <n v="72.5"/>
    <x v="2"/>
    <x v="4"/>
    <x v="1"/>
    <n v="3.9"/>
  </r>
  <r>
    <x v="2582"/>
    <x v="153"/>
    <x v="1193"/>
    <x v="0"/>
    <x v="8"/>
    <x v="8"/>
    <x v="3"/>
    <x v="7"/>
    <x v="1"/>
    <x v="2"/>
    <x v="1"/>
    <n v="89"/>
    <n v="0.2"/>
    <n v="284.8"/>
    <n v="64.8"/>
    <x v="2"/>
    <x v="2"/>
    <x v="0"/>
    <n v="4.5"/>
  </r>
  <r>
    <x v="2583"/>
    <x v="32"/>
    <x v="763"/>
    <x v="0"/>
    <x v="3"/>
    <x v="3"/>
    <x v="0"/>
    <x v="2"/>
    <x v="1"/>
    <x v="1"/>
    <x v="4"/>
    <n v="42"/>
    <n v="0.05"/>
    <n v="79.8"/>
    <n v="31.8"/>
    <x v="0"/>
    <x v="0"/>
    <x v="2"/>
    <n v="4.5999999999999996"/>
  </r>
  <r>
    <x v="2584"/>
    <x v="112"/>
    <x v="1213"/>
    <x v="1"/>
    <x v="11"/>
    <x v="11"/>
    <x v="1"/>
    <x v="10"/>
    <x v="0"/>
    <x v="1"/>
    <x v="3"/>
    <n v="12"/>
    <n v="0.1"/>
    <n v="54"/>
    <n v="24"/>
    <x v="0"/>
    <x v="0"/>
    <x v="1"/>
    <n v="4.2"/>
  </r>
  <r>
    <x v="2585"/>
    <x v="125"/>
    <x v="1624"/>
    <x v="0"/>
    <x v="6"/>
    <x v="6"/>
    <x v="3"/>
    <x v="5"/>
    <x v="5"/>
    <x v="0"/>
    <x v="1"/>
    <n v="65"/>
    <n v="0.15"/>
    <n v="221"/>
    <n v="69"/>
    <x v="0"/>
    <x v="4"/>
    <x v="0"/>
    <n v="3.2"/>
  </r>
  <r>
    <x v="2586"/>
    <x v="185"/>
    <x v="1625"/>
    <x v="1"/>
    <x v="11"/>
    <x v="11"/>
    <x v="1"/>
    <x v="10"/>
    <x v="6"/>
    <x v="0"/>
    <x v="0"/>
    <n v="12"/>
    <n v="0.05"/>
    <n v="11.4"/>
    <n v="5.4"/>
    <x v="0"/>
    <x v="1"/>
    <x v="2"/>
    <n v="2.9"/>
  </r>
  <r>
    <x v="2587"/>
    <x v="270"/>
    <x v="1555"/>
    <x v="1"/>
    <x v="0"/>
    <x v="0"/>
    <x v="0"/>
    <x v="0"/>
    <x v="5"/>
    <x v="2"/>
    <x v="0"/>
    <n v="190"/>
    <n v="0.15"/>
    <n v="161.5"/>
    <n v="36.5"/>
    <x v="0"/>
    <x v="3"/>
    <x v="1"/>
    <n v="3.9"/>
  </r>
  <r>
    <x v="2588"/>
    <x v="124"/>
    <x v="1626"/>
    <x v="0"/>
    <x v="8"/>
    <x v="8"/>
    <x v="3"/>
    <x v="7"/>
    <x v="2"/>
    <x v="2"/>
    <x v="3"/>
    <n v="89"/>
    <n v="0.2"/>
    <n v="356"/>
    <n v="81"/>
    <x v="0"/>
    <x v="4"/>
    <x v="0"/>
    <n v="2.7"/>
  </r>
  <r>
    <x v="2589"/>
    <x v="156"/>
    <x v="84"/>
    <x v="1"/>
    <x v="9"/>
    <x v="9"/>
    <x v="0"/>
    <x v="8"/>
    <x v="4"/>
    <x v="1"/>
    <x v="0"/>
    <n v="120"/>
    <n v="0.15"/>
    <n v="102"/>
    <n v="24"/>
    <x v="0"/>
    <x v="1"/>
    <x v="1"/>
    <n v="3.6"/>
  </r>
  <r>
    <x v="2590"/>
    <x v="137"/>
    <x v="1627"/>
    <x v="0"/>
    <x v="10"/>
    <x v="10"/>
    <x v="2"/>
    <x v="9"/>
    <x v="3"/>
    <x v="1"/>
    <x v="1"/>
    <n v="110"/>
    <n v="0.15"/>
    <n v="374"/>
    <n v="102"/>
    <x v="0"/>
    <x v="3"/>
    <x v="1"/>
    <n v="3.4"/>
  </r>
  <r>
    <x v="2591"/>
    <x v="339"/>
    <x v="580"/>
    <x v="0"/>
    <x v="6"/>
    <x v="6"/>
    <x v="3"/>
    <x v="5"/>
    <x v="7"/>
    <x v="1"/>
    <x v="4"/>
    <n v="65"/>
    <n v="0.05"/>
    <n v="123.5"/>
    <n v="47.5"/>
    <x v="0"/>
    <x v="2"/>
    <x v="1"/>
    <n v="4.3"/>
  </r>
  <r>
    <x v="2592"/>
    <x v="115"/>
    <x v="968"/>
    <x v="0"/>
    <x v="9"/>
    <x v="9"/>
    <x v="0"/>
    <x v="8"/>
    <x v="2"/>
    <x v="2"/>
    <x v="3"/>
    <n v="120"/>
    <n v="0.05"/>
    <n v="570"/>
    <n v="180"/>
    <x v="2"/>
    <x v="3"/>
    <x v="1"/>
    <n v="3"/>
  </r>
  <r>
    <x v="2593"/>
    <x v="120"/>
    <x v="379"/>
    <x v="0"/>
    <x v="0"/>
    <x v="0"/>
    <x v="0"/>
    <x v="0"/>
    <x v="8"/>
    <x v="2"/>
    <x v="0"/>
    <n v="190"/>
    <n v="0.2"/>
    <n v="152"/>
    <n v="27"/>
    <x v="0"/>
    <x v="3"/>
    <x v="1"/>
    <n v="4.5"/>
  </r>
  <r>
    <x v="2594"/>
    <x v="203"/>
    <x v="1229"/>
    <x v="0"/>
    <x v="2"/>
    <x v="2"/>
    <x v="0"/>
    <x v="2"/>
    <x v="7"/>
    <x v="1"/>
    <x v="0"/>
    <n v="85"/>
    <n v="0.05"/>
    <n v="80.75"/>
    <n v="28.75"/>
    <x v="0"/>
    <x v="0"/>
    <x v="0"/>
    <n v="5"/>
  </r>
  <r>
    <x v="2595"/>
    <x v="2"/>
    <x v="1102"/>
    <x v="0"/>
    <x v="9"/>
    <x v="9"/>
    <x v="0"/>
    <x v="8"/>
    <x v="5"/>
    <x v="0"/>
    <x v="2"/>
    <n v="120"/>
    <n v="0.2"/>
    <n v="288"/>
    <n v="54"/>
    <x v="0"/>
    <x v="1"/>
    <x v="0"/>
    <n v="4.4000000000000004"/>
  </r>
  <r>
    <x v="2596"/>
    <x v="333"/>
    <x v="1316"/>
    <x v="0"/>
    <x v="6"/>
    <x v="6"/>
    <x v="3"/>
    <x v="5"/>
    <x v="6"/>
    <x v="2"/>
    <x v="1"/>
    <n v="65"/>
    <n v="0.15"/>
    <n v="221"/>
    <n v="69"/>
    <x v="0"/>
    <x v="2"/>
    <x v="0"/>
    <n v="3.1"/>
  </r>
  <r>
    <x v="2597"/>
    <x v="8"/>
    <x v="994"/>
    <x v="0"/>
    <x v="7"/>
    <x v="7"/>
    <x v="3"/>
    <x v="6"/>
    <x v="0"/>
    <x v="1"/>
    <x v="0"/>
    <n v="799"/>
    <n v="0.2"/>
    <n v="639.20000000000005"/>
    <n v="19.2"/>
    <x v="0"/>
    <x v="1"/>
    <x v="1"/>
    <n v="3.2"/>
  </r>
  <r>
    <x v="2598"/>
    <x v="14"/>
    <x v="1628"/>
    <x v="1"/>
    <x v="2"/>
    <x v="2"/>
    <x v="0"/>
    <x v="2"/>
    <x v="2"/>
    <x v="2"/>
    <x v="1"/>
    <n v="85"/>
    <n v="0"/>
    <n v="340"/>
    <n v="132"/>
    <x v="0"/>
    <x v="1"/>
    <x v="1"/>
    <n v="4.5"/>
  </r>
  <r>
    <x v="2599"/>
    <x v="203"/>
    <x v="1199"/>
    <x v="1"/>
    <x v="4"/>
    <x v="4"/>
    <x v="2"/>
    <x v="3"/>
    <x v="9"/>
    <x v="0"/>
    <x v="4"/>
    <n v="45"/>
    <n v="0.15"/>
    <n v="76.5"/>
    <n v="24.5"/>
    <x v="0"/>
    <x v="2"/>
    <x v="1"/>
    <n v="3.4"/>
  </r>
  <r>
    <x v="2600"/>
    <x v="279"/>
    <x v="793"/>
    <x v="1"/>
    <x v="3"/>
    <x v="3"/>
    <x v="0"/>
    <x v="2"/>
    <x v="2"/>
    <x v="0"/>
    <x v="1"/>
    <n v="42"/>
    <n v="0.05"/>
    <n v="159.6"/>
    <n v="63.6"/>
    <x v="1"/>
    <x v="1"/>
    <x v="1"/>
    <n v="4.0999999999999996"/>
  </r>
  <r>
    <x v="2601"/>
    <x v="1"/>
    <x v="1629"/>
    <x v="1"/>
    <x v="1"/>
    <x v="1"/>
    <x v="1"/>
    <x v="1"/>
    <x v="8"/>
    <x v="2"/>
    <x v="3"/>
    <n v="18"/>
    <n v="0.2"/>
    <n v="72"/>
    <n v="27"/>
    <x v="0"/>
    <x v="3"/>
    <x v="0"/>
    <n v="3.9"/>
  </r>
  <r>
    <x v="2602"/>
    <x v="19"/>
    <x v="1553"/>
    <x v="0"/>
    <x v="4"/>
    <x v="4"/>
    <x v="2"/>
    <x v="3"/>
    <x v="4"/>
    <x v="2"/>
    <x v="1"/>
    <n v="45"/>
    <n v="0.05"/>
    <n v="171"/>
    <n v="67"/>
    <x v="2"/>
    <x v="2"/>
    <x v="1"/>
    <n v="3.6"/>
  </r>
  <r>
    <x v="2603"/>
    <x v="2"/>
    <x v="1630"/>
    <x v="0"/>
    <x v="7"/>
    <x v="7"/>
    <x v="3"/>
    <x v="6"/>
    <x v="1"/>
    <x v="2"/>
    <x v="4"/>
    <n v="799"/>
    <n v="0.05"/>
    <n v="1518.1"/>
    <n v="278.10000000000002"/>
    <x v="0"/>
    <x v="2"/>
    <x v="0"/>
    <n v="3"/>
  </r>
  <r>
    <x v="2604"/>
    <x v="234"/>
    <x v="1631"/>
    <x v="0"/>
    <x v="4"/>
    <x v="4"/>
    <x v="2"/>
    <x v="3"/>
    <x v="8"/>
    <x v="1"/>
    <x v="0"/>
    <n v="45"/>
    <n v="0.1"/>
    <n v="40.5"/>
    <n v="14.5"/>
    <x v="2"/>
    <x v="4"/>
    <x v="1"/>
    <n v="2.7"/>
  </r>
  <r>
    <x v="2605"/>
    <x v="251"/>
    <x v="1632"/>
    <x v="0"/>
    <x v="11"/>
    <x v="11"/>
    <x v="1"/>
    <x v="10"/>
    <x v="4"/>
    <x v="1"/>
    <x v="0"/>
    <n v="12"/>
    <n v="0"/>
    <n v="12"/>
    <n v="6"/>
    <x v="3"/>
    <x v="4"/>
    <x v="1"/>
    <n v="2.7"/>
  </r>
  <r>
    <x v="2606"/>
    <x v="290"/>
    <x v="562"/>
    <x v="0"/>
    <x v="1"/>
    <x v="1"/>
    <x v="1"/>
    <x v="1"/>
    <x v="1"/>
    <x v="2"/>
    <x v="3"/>
    <n v="18"/>
    <n v="0.2"/>
    <n v="72"/>
    <n v="27"/>
    <x v="0"/>
    <x v="2"/>
    <x v="1"/>
    <n v="3.9"/>
  </r>
  <r>
    <x v="2607"/>
    <x v="211"/>
    <x v="239"/>
    <x v="0"/>
    <x v="10"/>
    <x v="10"/>
    <x v="2"/>
    <x v="9"/>
    <x v="3"/>
    <x v="0"/>
    <x v="3"/>
    <n v="110"/>
    <n v="0.15"/>
    <n v="467.5"/>
    <n v="127.5"/>
    <x v="0"/>
    <x v="1"/>
    <x v="0"/>
    <n v="3.3"/>
  </r>
  <r>
    <x v="2608"/>
    <x v="48"/>
    <x v="30"/>
    <x v="0"/>
    <x v="6"/>
    <x v="6"/>
    <x v="3"/>
    <x v="5"/>
    <x v="6"/>
    <x v="1"/>
    <x v="0"/>
    <n v="65"/>
    <n v="0.1"/>
    <n v="58.5"/>
    <n v="20.5"/>
    <x v="0"/>
    <x v="4"/>
    <x v="1"/>
    <n v="3.3"/>
  </r>
  <r>
    <x v="2609"/>
    <x v="245"/>
    <x v="1325"/>
    <x v="1"/>
    <x v="4"/>
    <x v="4"/>
    <x v="2"/>
    <x v="3"/>
    <x v="0"/>
    <x v="0"/>
    <x v="3"/>
    <n v="45"/>
    <n v="0.2"/>
    <n v="180"/>
    <n v="50"/>
    <x v="0"/>
    <x v="0"/>
    <x v="1"/>
    <n v="5"/>
  </r>
  <r>
    <x v="2610"/>
    <x v="165"/>
    <x v="1633"/>
    <x v="0"/>
    <x v="1"/>
    <x v="1"/>
    <x v="1"/>
    <x v="1"/>
    <x v="7"/>
    <x v="1"/>
    <x v="0"/>
    <n v="18"/>
    <n v="0.1"/>
    <n v="16.2"/>
    <n v="7.2"/>
    <x v="1"/>
    <x v="3"/>
    <x v="1"/>
    <n v="4.4000000000000004"/>
  </r>
  <r>
    <x v="2611"/>
    <x v="307"/>
    <x v="1634"/>
    <x v="0"/>
    <x v="10"/>
    <x v="10"/>
    <x v="2"/>
    <x v="9"/>
    <x v="2"/>
    <x v="0"/>
    <x v="4"/>
    <n v="110"/>
    <n v="0"/>
    <n v="220"/>
    <n v="84"/>
    <x v="2"/>
    <x v="3"/>
    <x v="1"/>
    <n v="3.3"/>
  </r>
  <r>
    <x v="2612"/>
    <x v="340"/>
    <x v="1635"/>
    <x v="0"/>
    <x v="1"/>
    <x v="1"/>
    <x v="1"/>
    <x v="1"/>
    <x v="8"/>
    <x v="0"/>
    <x v="2"/>
    <n v="18"/>
    <n v="0.15"/>
    <n v="45.9"/>
    <n v="18.899999999999999"/>
    <x v="0"/>
    <x v="4"/>
    <x v="2"/>
    <n v="3.5"/>
  </r>
  <r>
    <x v="2613"/>
    <x v="231"/>
    <x v="556"/>
    <x v="0"/>
    <x v="5"/>
    <x v="5"/>
    <x v="3"/>
    <x v="4"/>
    <x v="8"/>
    <x v="0"/>
    <x v="1"/>
    <n v="149"/>
    <n v="0.05"/>
    <n v="566.20000000000005"/>
    <n v="186.2"/>
    <x v="0"/>
    <x v="4"/>
    <x v="0"/>
    <n v="2.6"/>
  </r>
  <r>
    <x v="2614"/>
    <x v="247"/>
    <x v="1636"/>
    <x v="0"/>
    <x v="10"/>
    <x v="10"/>
    <x v="2"/>
    <x v="9"/>
    <x v="8"/>
    <x v="1"/>
    <x v="4"/>
    <n v="110"/>
    <n v="0.05"/>
    <n v="209"/>
    <n v="73"/>
    <x v="0"/>
    <x v="0"/>
    <x v="1"/>
    <n v="3.9"/>
  </r>
  <r>
    <x v="2615"/>
    <x v="338"/>
    <x v="1549"/>
    <x v="0"/>
    <x v="8"/>
    <x v="8"/>
    <x v="3"/>
    <x v="7"/>
    <x v="3"/>
    <x v="0"/>
    <x v="2"/>
    <n v="89"/>
    <n v="0.2"/>
    <n v="213.6"/>
    <n v="48.6"/>
    <x v="0"/>
    <x v="2"/>
    <x v="2"/>
    <n v="3"/>
  </r>
  <r>
    <x v="2616"/>
    <x v="165"/>
    <x v="1637"/>
    <x v="0"/>
    <x v="6"/>
    <x v="6"/>
    <x v="3"/>
    <x v="5"/>
    <x v="3"/>
    <x v="1"/>
    <x v="3"/>
    <n v="65"/>
    <n v="0.15"/>
    <n v="276.25"/>
    <n v="86.25"/>
    <x v="0"/>
    <x v="3"/>
    <x v="1"/>
    <n v="3.6"/>
  </r>
  <r>
    <x v="2617"/>
    <x v="128"/>
    <x v="374"/>
    <x v="0"/>
    <x v="5"/>
    <x v="5"/>
    <x v="3"/>
    <x v="4"/>
    <x v="9"/>
    <x v="1"/>
    <x v="3"/>
    <n v="149"/>
    <n v="0"/>
    <n v="745"/>
    <n v="270"/>
    <x v="0"/>
    <x v="1"/>
    <x v="1"/>
    <n v="3.1"/>
  </r>
  <r>
    <x v="2618"/>
    <x v="85"/>
    <x v="428"/>
    <x v="0"/>
    <x v="5"/>
    <x v="5"/>
    <x v="3"/>
    <x v="4"/>
    <x v="5"/>
    <x v="2"/>
    <x v="3"/>
    <n v="149"/>
    <n v="0"/>
    <n v="745"/>
    <n v="270"/>
    <x v="0"/>
    <x v="3"/>
    <x v="0"/>
    <n v="3.9"/>
  </r>
  <r>
    <x v="2619"/>
    <x v="320"/>
    <x v="185"/>
    <x v="0"/>
    <x v="10"/>
    <x v="10"/>
    <x v="2"/>
    <x v="9"/>
    <x v="1"/>
    <x v="1"/>
    <x v="3"/>
    <n v="110"/>
    <n v="0.1"/>
    <n v="495"/>
    <n v="155"/>
    <x v="0"/>
    <x v="2"/>
    <x v="0"/>
    <n v="4.0999999999999996"/>
  </r>
  <r>
    <x v="2620"/>
    <x v="323"/>
    <x v="1638"/>
    <x v="0"/>
    <x v="11"/>
    <x v="11"/>
    <x v="1"/>
    <x v="10"/>
    <x v="4"/>
    <x v="1"/>
    <x v="4"/>
    <n v="12"/>
    <n v="0.15"/>
    <n v="20.399999999999999"/>
    <n v="8.4"/>
    <x v="0"/>
    <x v="0"/>
    <x v="1"/>
    <n v="2.6"/>
  </r>
  <r>
    <x v="2621"/>
    <x v="192"/>
    <x v="986"/>
    <x v="0"/>
    <x v="11"/>
    <x v="11"/>
    <x v="1"/>
    <x v="10"/>
    <x v="3"/>
    <x v="0"/>
    <x v="3"/>
    <n v="12"/>
    <n v="0.15"/>
    <n v="51"/>
    <n v="21"/>
    <x v="1"/>
    <x v="2"/>
    <x v="1"/>
    <n v="2.7"/>
  </r>
  <r>
    <x v="2622"/>
    <x v="253"/>
    <x v="13"/>
    <x v="1"/>
    <x v="2"/>
    <x v="2"/>
    <x v="0"/>
    <x v="2"/>
    <x v="0"/>
    <x v="0"/>
    <x v="1"/>
    <n v="85"/>
    <n v="0.15"/>
    <n v="289"/>
    <n v="81"/>
    <x v="0"/>
    <x v="2"/>
    <x v="2"/>
    <n v="4.5999999999999996"/>
  </r>
  <r>
    <x v="2623"/>
    <x v="112"/>
    <x v="60"/>
    <x v="1"/>
    <x v="3"/>
    <x v="3"/>
    <x v="0"/>
    <x v="2"/>
    <x v="0"/>
    <x v="1"/>
    <x v="3"/>
    <n v="42"/>
    <n v="0.1"/>
    <n v="189"/>
    <n v="69"/>
    <x v="0"/>
    <x v="0"/>
    <x v="0"/>
    <n v="4.0999999999999996"/>
  </r>
  <r>
    <x v="2624"/>
    <x v="277"/>
    <x v="1639"/>
    <x v="0"/>
    <x v="9"/>
    <x v="9"/>
    <x v="0"/>
    <x v="8"/>
    <x v="2"/>
    <x v="2"/>
    <x v="4"/>
    <n v="120"/>
    <n v="0.1"/>
    <n v="216"/>
    <n v="60"/>
    <x v="0"/>
    <x v="1"/>
    <x v="1"/>
    <n v="4.4000000000000004"/>
  </r>
  <r>
    <x v="2625"/>
    <x v="325"/>
    <x v="1218"/>
    <x v="1"/>
    <x v="8"/>
    <x v="8"/>
    <x v="3"/>
    <x v="7"/>
    <x v="0"/>
    <x v="2"/>
    <x v="1"/>
    <n v="89"/>
    <n v="0.15"/>
    <n v="302.60000000000002"/>
    <n v="82.6"/>
    <x v="0"/>
    <x v="2"/>
    <x v="0"/>
    <n v="4.9000000000000004"/>
  </r>
  <r>
    <x v="2626"/>
    <x v="72"/>
    <x v="661"/>
    <x v="0"/>
    <x v="1"/>
    <x v="1"/>
    <x v="1"/>
    <x v="1"/>
    <x v="0"/>
    <x v="0"/>
    <x v="2"/>
    <n v="18"/>
    <n v="0.15"/>
    <n v="45.9"/>
    <n v="18.899999999999999"/>
    <x v="0"/>
    <x v="4"/>
    <x v="1"/>
    <n v="4.5"/>
  </r>
  <r>
    <x v="2627"/>
    <x v="111"/>
    <x v="1211"/>
    <x v="0"/>
    <x v="10"/>
    <x v="10"/>
    <x v="2"/>
    <x v="9"/>
    <x v="7"/>
    <x v="1"/>
    <x v="0"/>
    <n v="110"/>
    <n v="0.05"/>
    <n v="104.5"/>
    <n v="36.5"/>
    <x v="0"/>
    <x v="2"/>
    <x v="1"/>
    <n v="4.3"/>
  </r>
  <r>
    <x v="2628"/>
    <x v="315"/>
    <x v="1640"/>
    <x v="1"/>
    <x v="8"/>
    <x v="8"/>
    <x v="3"/>
    <x v="7"/>
    <x v="0"/>
    <x v="1"/>
    <x v="3"/>
    <n v="89"/>
    <n v="0.05"/>
    <n v="422.75"/>
    <n v="147.75"/>
    <x v="0"/>
    <x v="2"/>
    <x v="1"/>
    <n v="3.1"/>
  </r>
  <r>
    <x v="2629"/>
    <x v="251"/>
    <x v="1403"/>
    <x v="1"/>
    <x v="2"/>
    <x v="2"/>
    <x v="0"/>
    <x v="2"/>
    <x v="7"/>
    <x v="1"/>
    <x v="4"/>
    <n v="85"/>
    <n v="0.05"/>
    <n v="161.5"/>
    <n v="57.5"/>
    <x v="0"/>
    <x v="2"/>
    <x v="0"/>
    <n v="3.8"/>
  </r>
  <r>
    <x v="2630"/>
    <x v="41"/>
    <x v="1039"/>
    <x v="1"/>
    <x v="2"/>
    <x v="2"/>
    <x v="0"/>
    <x v="2"/>
    <x v="2"/>
    <x v="0"/>
    <x v="2"/>
    <n v="85"/>
    <n v="0.15"/>
    <n v="216.75"/>
    <n v="60.75"/>
    <x v="3"/>
    <x v="3"/>
    <x v="1"/>
    <n v="3.4"/>
  </r>
  <r>
    <x v="2631"/>
    <x v="66"/>
    <x v="1641"/>
    <x v="1"/>
    <x v="0"/>
    <x v="0"/>
    <x v="0"/>
    <x v="0"/>
    <x v="6"/>
    <x v="1"/>
    <x v="4"/>
    <n v="190"/>
    <n v="0.1"/>
    <n v="342"/>
    <n v="92"/>
    <x v="2"/>
    <x v="4"/>
    <x v="1"/>
    <n v="3.4"/>
  </r>
  <r>
    <x v="2632"/>
    <x v="247"/>
    <x v="920"/>
    <x v="0"/>
    <x v="10"/>
    <x v="10"/>
    <x v="2"/>
    <x v="9"/>
    <x v="0"/>
    <x v="1"/>
    <x v="0"/>
    <n v="110"/>
    <n v="0.2"/>
    <n v="88"/>
    <n v="20"/>
    <x v="0"/>
    <x v="4"/>
    <x v="1"/>
    <n v="3.3"/>
  </r>
  <r>
    <x v="2633"/>
    <x v="357"/>
    <x v="515"/>
    <x v="0"/>
    <x v="9"/>
    <x v="9"/>
    <x v="0"/>
    <x v="8"/>
    <x v="9"/>
    <x v="2"/>
    <x v="3"/>
    <n v="120"/>
    <n v="0.2"/>
    <n v="480"/>
    <n v="90"/>
    <x v="2"/>
    <x v="4"/>
    <x v="1"/>
    <n v="3.4"/>
  </r>
  <r>
    <x v="2634"/>
    <x v="150"/>
    <x v="308"/>
    <x v="0"/>
    <x v="2"/>
    <x v="2"/>
    <x v="0"/>
    <x v="2"/>
    <x v="4"/>
    <x v="0"/>
    <x v="1"/>
    <n v="85"/>
    <n v="0.1"/>
    <n v="306"/>
    <n v="98"/>
    <x v="0"/>
    <x v="3"/>
    <x v="1"/>
    <n v="3"/>
  </r>
  <r>
    <x v="2635"/>
    <x v="164"/>
    <x v="1545"/>
    <x v="0"/>
    <x v="11"/>
    <x v="11"/>
    <x v="1"/>
    <x v="10"/>
    <x v="3"/>
    <x v="1"/>
    <x v="2"/>
    <n v="12"/>
    <n v="0.05"/>
    <n v="34.200000000000003"/>
    <n v="16.2"/>
    <x v="0"/>
    <x v="2"/>
    <x v="1"/>
    <n v="4.7"/>
  </r>
  <r>
    <x v="2636"/>
    <x v="53"/>
    <x v="1122"/>
    <x v="1"/>
    <x v="8"/>
    <x v="8"/>
    <x v="3"/>
    <x v="7"/>
    <x v="9"/>
    <x v="0"/>
    <x v="0"/>
    <n v="89"/>
    <n v="0.2"/>
    <n v="71.2"/>
    <n v="16.2"/>
    <x v="0"/>
    <x v="0"/>
    <x v="0"/>
    <n v="2.9"/>
  </r>
  <r>
    <x v="2637"/>
    <x v="276"/>
    <x v="687"/>
    <x v="1"/>
    <x v="3"/>
    <x v="3"/>
    <x v="0"/>
    <x v="2"/>
    <x v="7"/>
    <x v="1"/>
    <x v="1"/>
    <n v="42"/>
    <n v="0.05"/>
    <n v="159.6"/>
    <n v="63.6"/>
    <x v="0"/>
    <x v="2"/>
    <x v="1"/>
    <n v="3.3"/>
  </r>
  <r>
    <x v="2638"/>
    <x v="334"/>
    <x v="1121"/>
    <x v="1"/>
    <x v="9"/>
    <x v="9"/>
    <x v="0"/>
    <x v="8"/>
    <x v="7"/>
    <x v="0"/>
    <x v="4"/>
    <n v="120"/>
    <n v="0.05"/>
    <n v="228"/>
    <n v="72"/>
    <x v="0"/>
    <x v="1"/>
    <x v="0"/>
    <n v="3.1"/>
  </r>
  <r>
    <x v="2639"/>
    <x v="203"/>
    <x v="1598"/>
    <x v="0"/>
    <x v="11"/>
    <x v="11"/>
    <x v="1"/>
    <x v="10"/>
    <x v="3"/>
    <x v="2"/>
    <x v="2"/>
    <n v="12"/>
    <n v="0.05"/>
    <n v="34.200000000000003"/>
    <n v="16.2"/>
    <x v="0"/>
    <x v="0"/>
    <x v="1"/>
    <n v="4.5999999999999996"/>
  </r>
  <r>
    <x v="2640"/>
    <x v="120"/>
    <x v="614"/>
    <x v="0"/>
    <x v="9"/>
    <x v="9"/>
    <x v="0"/>
    <x v="8"/>
    <x v="7"/>
    <x v="0"/>
    <x v="1"/>
    <n v="120"/>
    <n v="0.15"/>
    <n v="408"/>
    <n v="96"/>
    <x v="0"/>
    <x v="0"/>
    <x v="0"/>
    <n v="4.5"/>
  </r>
  <r>
    <x v="2641"/>
    <x v="33"/>
    <x v="798"/>
    <x v="0"/>
    <x v="5"/>
    <x v="5"/>
    <x v="3"/>
    <x v="4"/>
    <x v="5"/>
    <x v="1"/>
    <x v="0"/>
    <n v="149"/>
    <n v="0.1"/>
    <n v="134.1"/>
    <n v="39.1"/>
    <x v="0"/>
    <x v="4"/>
    <x v="1"/>
    <n v="2.9"/>
  </r>
  <r>
    <x v="2642"/>
    <x v="364"/>
    <x v="1642"/>
    <x v="1"/>
    <x v="5"/>
    <x v="5"/>
    <x v="3"/>
    <x v="4"/>
    <x v="6"/>
    <x v="1"/>
    <x v="4"/>
    <n v="149"/>
    <n v="0.2"/>
    <n v="238.4"/>
    <n v="48.4"/>
    <x v="0"/>
    <x v="3"/>
    <x v="1"/>
    <n v="3.1"/>
  </r>
  <r>
    <x v="2643"/>
    <x v="236"/>
    <x v="1084"/>
    <x v="0"/>
    <x v="6"/>
    <x v="6"/>
    <x v="3"/>
    <x v="5"/>
    <x v="6"/>
    <x v="2"/>
    <x v="1"/>
    <n v="65"/>
    <n v="0.15"/>
    <n v="221"/>
    <n v="69"/>
    <x v="0"/>
    <x v="3"/>
    <x v="1"/>
    <n v="2.7"/>
  </r>
  <r>
    <x v="2644"/>
    <x v="357"/>
    <x v="212"/>
    <x v="1"/>
    <x v="3"/>
    <x v="3"/>
    <x v="0"/>
    <x v="2"/>
    <x v="7"/>
    <x v="2"/>
    <x v="0"/>
    <n v="42"/>
    <n v="0.05"/>
    <n v="39.9"/>
    <n v="15.9"/>
    <x v="0"/>
    <x v="1"/>
    <x v="1"/>
    <n v="3.7"/>
  </r>
  <r>
    <x v="2645"/>
    <x v="297"/>
    <x v="1583"/>
    <x v="1"/>
    <x v="10"/>
    <x v="10"/>
    <x v="2"/>
    <x v="9"/>
    <x v="2"/>
    <x v="2"/>
    <x v="3"/>
    <n v="110"/>
    <n v="0.2"/>
    <n v="440"/>
    <n v="100"/>
    <x v="0"/>
    <x v="2"/>
    <x v="0"/>
    <n v="3.9"/>
  </r>
  <r>
    <x v="2646"/>
    <x v="216"/>
    <x v="1155"/>
    <x v="0"/>
    <x v="4"/>
    <x v="4"/>
    <x v="2"/>
    <x v="3"/>
    <x v="1"/>
    <x v="1"/>
    <x v="1"/>
    <n v="45"/>
    <n v="0.15"/>
    <n v="153"/>
    <n v="49"/>
    <x v="0"/>
    <x v="2"/>
    <x v="1"/>
    <n v="2.7"/>
  </r>
  <r>
    <x v="2647"/>
    <x v="347"/>
    <x v="1482"/>
    <x v="0"/>
    <x v="2"/>
    <x v="2"/>
    <x v="0"/>
    <x v="2"/>
    <x v="3"/>
    <x v="1"/>
    <x v="0"/>
    <n v="85"/>
    <n v="0.15"/>
    <n v="72.25"/>
    <n v="20.25"/>
    <x v="3"/>
    <x v="2"/>
    <x v="1"/>
    <n v="3.3"/>
  </r>
  <r>
    <x v="2648"/>
    <x v="21"/>
    <x v="175"/>
    <x v="0"/>
    <x v="5"/>
    <x v="5"/>
    <x v="3"/>
    <x v="4"/>
    <x v="8"/>
    <x v="1"/>
    <x v="0"/>
    <n v="149"/>
    <n v="0.1"/>
    <n v="134.1"/>
    <n v="39.1"/>
    <x v="0"/>
    <x v="0"/>
    <x v="1"/>
    <n v="2.9"/>
  </r>
  <r>
    <x v="2649"/>
    <x v="230"/>
    <x v="79"/>
    <x v="1"/>
    <x v="11"/>
    <x v="11"/>
    <x v="1"/>
    <x v="10"/>
    <x v="3"/>
    <x v="2"/>
    <x v="0"/>
    <n v="12"/>
    <n v="0"/>
    <n v="12"/>
    <n v="6"/>
    <x v="0"/>
    <x v="1"/>
    <x v="1"/>
    <n v="4.3"/>
  </r>
  <r>
    <x v="2650"/>
    <x v="285"/>
    <x v="1643"/>
    <x v="0"/>
    <x v="0"/>
    <x v="0"/>
    <x v="0"/>
    <x v="0"/>
    <x v="1"/>
    <x v="2"/>
    <x v="3"/>
    <n v="190"/>
    <n v="0.1"/>
    <n v="855"/>
    <n v="230"/>
    <x v="0"/>
    <x v="2"/>
    <x v="0"/>
    <n v="4.5"/>
  </r>
  <r>
    <x v="2651"/>
    <x v="273"/>
    <x v="1644"/>
    <x v="0"/>
    <x v="2"/>
    <x v="2"/>
    <x v="0"/>
    <x v="2"/>
    <x v="6"/>
    <x v="0"/>
    <x v="4"/>
    <n v="85"/>
    <n v="0"/>
    <n v="170"/>
    <n v="66"/>
    <x v="1"/>
    <x v="4"/>
    <x v="1"/>
    <n v="3.9"/>
  </r>
  <r>
    <x v="2652"/>
    <x v="150"/>
    <x v="1645"/>
    <x v="0"/>
    <x v="8"/>
    <x v="8"/>
    <x v="3"/>
    <x v="7"/>
    <x v="5"/>
    <x v="1"/>
    <x v="2"/>
    <n v="89"/>
    <n v="0.1"/>
    <n v="240.3"/>
    <n v="75.3"/>
    <x v="0"/>
    <x v="3"/>
    <x v="1"/>
    <n v="4.7"/>
  </r>
  <r>
    <x v="2653"/>
    <x v="218"/>
    <x v="1646"/>
    <x v="1"/>
    <x v="6"/>
    <x v="6"/>
    <x v="3"/>
    <x v="5"/>
    <x v="5"/>
    <x v="2"/>
    <x v="0"/>
    <n v="65"/>
    <n v="0"/>
    <n v="65"/>
    <n v="27"/>
    <x v="0"/>
    <x v="1"/>
    <x v="1"/>
    <n v="4.5999999999999996"/>
  </r>
  <r>
    <x v="2654"/>
    <x v="213"/>
    <x v="1647"/>
    <x v="1"/>
    <x v="8"/>
    <x v="8"/>
    <x v="3"/>
    <x v="7"/>
    <x v="6"/>
    <x v="0"/>
    <x v="3"/>
    <n v="89"/>
    <n v="0"/>
    <n v="445"/>
    <n v="170"/>
    <x v="0"/>
    <x v="2"/>
    <x v="2"/>
    <n v="4.5"/>
  </r>
  <r>
    <x v="2655"/>
    <x v="151"/>
    <x v="1413"/>
    <x v="0"/>
    <x v="4"/>
    <x v="4"/>
    <x v="2"/>
    <x v="3"/>
    <x v="0"/>
    <x v="2"/>
    <x v="1"/>
    <n v="45"/>
    <n v="0.2"/>
    <n v="144"/>
    <n v="40"/>
    <x v="0"/>
    <x v="2"/>
    <x v="2"/>
    <n v="4.9000000000000004"/>
  </r>
  <r>
    <x v="2656"/>
    <x v="325"/>
    <x v="1550"/>
    <x v="0"/>
    <x v="11"/>
    <x v="11"/>
    <x v="1"/>
    <x v="10"/>
    <x v="0"/>
    <x v="1"/>
    <x v="2"/>
    <n v="12"/>
    <n v="0"/>
    <n v="36"/>
    <n v="18"/>
    <x v="3"/>
    <x v="0"/>
    <x v="1"/>
    <n v="4.9000000000000004"/>
  </r>
  <r>
    <x v="2657"/>
    <x v="56"/>
    <x v="1648"/>
    <x v="0"/>
    <x v="4"/>
    <x v="4"/>
    <x v="2"/>
    <x v="3"/>
    <x v="0"/>
    <x v="0"/>
    <x v="1"/>
    <n v="45"/>
    <n v="0"/>
    <n v="180"/>
    <n v="76"/>
    <x v="1"/>
    <x v="2"/>
    <x v="1"/>
    <n v="4.8"/>
  </r>
  <r>
    <x v="2658"/>
    <x v="269"/>
    <x v="926"/>
    <x v="0"/>
    <x v="6"/>
    <x v="6"/>
    <x v="3"/>
    <x v="5"/>
    <x v="2"/>
    <x v="1"/>
    <x v="0"/>
    <n v="65"/>
    <n v="0"/>
    <n v="65"/>
    <n v="27"/>
    <x v="0"/>
    <x v="3"/>
    <x v="0"/>
    <n v="2.7"/>
  </r>
  <r>
    <x v="2659"/>
    <x v="93"/>
    <x v="1649"/>
    <x v="0"/>
    <x v="8"/>
    <x v="8"/>
    <x v="3"/>
    <x v="7"/>
    <x v="8"/>
    <x v="0"/>
    <x v="4"/>
    <n v="89"/>
    <n v="0.1"/>
    <n v="160.19999999999999"/>
    <n v="50.2"/>
    <x v="2"/>
    <x v="0"/>
    <x v="1"/>
    <n v="3.6"/>
  </r>
  <r>
    <x v="2660"/>
    <x v="116"/>
    <x v="637"/>
    <x v="1"/>
    <x v="0"/>
    <x v="0"/>
    <x v="0"/>
    <x v="0"/>
    <x v="5"/>
    <x v="0"/>
    <x v="1"/>
    <n v="190"/>
    <n v="0.05"/>
    <n v="722"/>
    <n v="222"/>
    <x v="0"/>
    <x v="4"/>
    <x v="1"/>
    <n v="4.3"/>
  </r>
  <r>
    <x v="2661"/>
    <x v="117"/>
    <x v="262"/>
    <x v="0"/>
    <x v="1"/>
    <x v="1"/>
    <x v="1"/>
    <x v="1"/>
    <x v="6"/>
    <x v="2"/>
    <x v="4"/>
    <n v="18"/>
    <n v="0.1"/>
    <n v="32.4"/>
    <n v="14.4"/>
    <x v="0"/>
    <x v="3"/>
    <x v="1"/>
    <n v="2.5"/>
  </r>
  <r>
    <x v="2662"/>
    <x v="226"/>
    <x v="319"/>
    <x v="0"/>
    <x v="6"/>
    <x v="6"/>
    <x v="3"/>
    <x v="5"/>
    <x v="0"/>
    <x v="2"/>
    <x v="1"/>
    <n v="65"/>
    <n v="0.05"/>
    <n v="247"/>
    <n v="95"/>
    <x v="1"/>
    <x v="1"/>
    <x v="1"/>
    <n v="4"/>
  </r>
  <r>
    <x v="2663"/>
    <x v="37"/>
    <x v="1650"/>
    <x v="1"/>
    <x v="11"/>
    <x v="11"/>
    <x v="1"/>
    <x v="10"/>
    <x v="9"/>
    <x v="0"/>
    <x v="1"/>
    <n v="12"/>
    <n v="0.15"/>
    <n v="40.799999999999997"/>
    <n v="16.8"/>
    <x v="0"/>
    <x v="4"/>
    <x v="2"/>
    <n v="2.5"/>
  </r>
  <r>
    <x v="2664"/>
    <x v="24"/>
    <x v="1651"/>
    <x v="1"/>
    <x v="4"/>
    <x v="4"/>
    <x v="2"/>
    <x v="3"/>
    <x v="8"/>
    <x v="0"/>
    <x v="1"/>
    <n v="45"/>
    <n v="0.15"/>
    <n v="153"/>
    <n v="49"/>
    <x v="0"/>
    <x v="1"/>
    <x v="1"/>
    <n v="4.4000000000000004"/>
  </r>
  <r>
    <x v="2665"/>
    <x v="215"/>
    <x v="11"/>
    <x v="0"/>
    <x v="2"/>
    <x v="2"/>
    <x v="0"/>
    <x v="2"/>
    <x v="1"/>
    <x v="0"/>
    <x v="0"/>
    <n v="85"/>
    <n v="0.2"/>
    <n v="68"/>
    <n v="16"/>
    <x v="1"/>
    <x v="1"/>
    <x v="1"/>
    <n v="3.5"/>
  </r>
  <r>
    <x v="2666"/>
    <x v="111"/>
    <x v="103"/>
    <x v="1"/>
    <x v="4"/>
    <x v="4"/>
    <x v="2"/>
    <x v="3"/>
    <x v="8"/>
    <x v="2"/>
    <x v="0"/>
    <n v="45"/>
    <n v="0.2"/>
    <n v="36"/>
    <n v="10"/>
    <x v="0"/>
    <x v="4"/>
    <x v="1"/>
    <n v="4.9000000000000004"/>
  </r>
  <r>
    <x v="2667"/>
    <x v="323"/>
    <x v="1071"/>
    <x v="0"/>
    <x v="6"/>
    <x v="6"/>
    <x v="3"/>
    <x v="5"/>
    <x v="1"/>
    <x v="2"/>
    <x v="3"/>
    <n v="65"/>
    <n v="0.1"/>
    <n v="292.5"/>
    <n v="102.5"/>
    <x v="0"/>
    <x v="1"/>
    <x v="1"/>
    <n v="3.2"/>
  </r>
  <r>
    <x v="2668"/>
    <x v="40"/>
    <x v="1472"/>
    <x v="0"/>
    <x v="0"/>
    <x v="0"/>
    <x v="0"/>
    <x v="0"/>
    <x v="6"/>
    <x v="1"/>
    <x v="3"/>
    <n v="190"/>
    <n v="0.2"/>
    <n v="760"/>
    <n v="135"/>
    <x v="0"/>
    <x v="0"/>
    <x v="1"/>
    <n v="3.3"/>
  </r>
  <r>
    <x v="2669"/>
    <x v="275"/>
    <x v="866"/>
    <x v="0"/>
    <x v="4"/>
    <x v="4"/>
    <x v="2"/>
    <x v="3"/>
    <x v="6"/>
    <x v="0"/>
    <x v="0"/>
    <n v="45"/>
    <n v="0.05"/>
    <n v="42.75"/>
    <n v="16.75"/>
    <x v="0"/>
    <x v="1"/>
    <x v="1"/>
    <n v="4.2"/>
  </r>
  <r>
    <x v="2670"/>
    <x v="345"/>
    <x v="1459"/>
    <x v="1"/>
    <x v="2"/>
    <x v="2"/>
    <x v="0"/>
    <x v="2"/>
    <x v="2"/>
    <x v="1"/>
    <x v="2"/>
    <n v="85"/>
    <n v="0.15"/>
    <n v="216.75"/>
    <n v="60.75"/>
    <x v="0"/>
    <x v="0"/>
    <x v="1"/>
    <n v="3.9"/>
  </r>
  <r>
    <x v="2671"/>
    <x v="147"/>
    <x v="1652"/>
    <x v="0"/>
    <x v="5"/>
    <x v="5"/>
    <x v="3"/>
    <x v="4"/>
    <x v="4"/>
    <x v="0"/>
    <x v="0"/>
    <n v="149"/>
    <n v="0"/>
    <n v="149"/>
    <n v="54"/>
    <x v="0"/>
    <x v="2"/>
    <x v="2"/>
    <n v="4.4000000000000004"/>
  </r>
  <r>
    <x v="2672"/>
    <x v="251"/>
    <x v="1000"/>
    <x v="0"/>
    <x v="5"/>
    <x v="5"/>
    <x v="3"/>
    <x v="4"/>
    <x v="0"/>
    <x v="2"/>
    <x v="1"/>
    <n v="149"/>
    <n v="0.05"/>
    <n v="566.20000000000005"/>
    <n v="186.2"/>
    <x v="0"/>
    <x v="2"/>
    <x v="1"/>
    <n v="5"/>
  </r>
  <r>
    <x v="2673"/>
    <x v="162"/>
    <x v="1653"/>
    <x v="0"/>
    <x v="7"/>
    <x v="7"/>
    <x v="3"/>
    <x v="6"/>
    <x v="2"/>
    <x v="1"/>
    <x v="0"/>
    <n v="799"/>
    <n v="0.05"/>
    <n v="759.05"/>
    <n v="139.05000000000001"/>
    <x v="3"/>
    <x v="3"/>
    <x v="0"/>
    <n v="3.9"/>
  </r>
  <r>
    <x v="2674"/>
    <x v="56"/>
    <x v="446"/>
    <x v="0"/>
    <x v="11"/>
    <x v="11"/>
    <x v="1"/>
    <x v="10"/>
    <x v="4"/>
    <x v="1"/>
    <x v="1"/>
    <n v="12"/>
    <n v="0"/>
    <n v="48"/>
    <n v="24"/>
    <x v="0"/>
    <x v="4"/>
    <x v="1"/>
    <n v="2.7"/>
  </r>
  <r>
    <x v="2675"/>
    <x v="307"/>
    <x v="1654"/>
    <x v="0"/>
    <x v="6"/>
    <x v="6"/>
    <x v="3"/>
    <x v="5"/>
    <x v="0"/>
    <x v="2"/>
    <x v="1"/>
    <n v="65"/>
    <n v="0.15"/>
    <n v="221"/>
    <n v="69"/>
    <x v="0"/>
    <x v="4"/>
    <x v="1"/>
    <n v="3"/>
  </r>
  <r>
    <x v="2676"/>
    <x v="319"/>
    <x v="498"/>
    <x v="1"/>
    <x v="8"/>
    <x v="8"/>
    <x v="3"/>
    <x v="7"/>
    <x v="8"/>
    <x v="0"/>
    <x v="3"/>
    <n v="89"/>
    <n v="0"/>
    <n v="445"/>
    <n v="170"/>
    <x v="0"/>
    <x v="4"/>
    <x v="1"/>
    <n v="3.6"/>
  </r>
  <r>
    <x v="2677"/>
    <x v="235"/>
    <x v="1628"/>
    <x v="1"/>
    <x v="10"/>
    <x v="10"/>
    <x v="2"/>
    <x v="9"/>
    <x v="1"/>
    <x v="0"/>
    <x v="1"/>
    <n v="110"/>
    <n v="0"/>
    <n v="440"/>
    <n v="168"/>
    <x v="2"/>
    <x v="2"/>
    <x v="1"/>
    <n v="3.8"/>
  </r>
  <r>
    <x v="2678"/>
    <x v="17"/>
    <x v="875"/>
    <x v="0"/>
    <x v="10"/>
    <x v="10"/>
    <x v="2"/>
    <x v="9"/>
    <x v="1"/>
    <x v="1"/>
    <x v="2"/>
    <n v="110"/>
    <n v="0"/>
    <n v="330"/>
    <n v="126"/>
    <x v="0"/>
    <x v="3"/>
    <x v="1"/>
    <n v="4"/>
  </r>
  <r>
    <x v="2679"/>
    <x v="245"/>
    <x v="1493"/>
    <x v="0"/>
    <x v="10"/>
    <x v="10"/>
    <x v="2"/>
    <x v="9"/>
    <x v="3"/>
    <x v="2"/>
    <x v="2"/>
    <n v="110"/>
    <n v="0.15"/>
    <n v="280.5"/>
    <n v="76.5"/>
    <x v="1"/>
    <x v="4"/>
    <x v="0"/>
    <n v="4.4000000000000004"/>
  </r>
  <r>
    <x v="2680"/>
    <x v="286"/>
    <x v="78"/>
    <x v="1"/>
    <x v="6"/>
    <x v="6"/>
    <x v="3"/>
    <x v="5"/>
    <x v="5"/>
    <x v="0"/>
    <x v="3"/>
    <n v="65"/>
    <n v="0.05"/>
    <n v="308.75"/>
    <n v="118.75"/>
    <x v="0"/>
    <x v="3"/>
    <x v="0"/>
    <n v="2.6"/>
  </r>
  <r>
    <x v="2681"/>
    <x v="363"/>
    <x v="1241"/>
    <x v="0"/>
    <x v="0"/>
    <x v="0"/>
    <x v="0"/>
    <x v="0"/>
    <x v="7"/>
    <x v="2"/>
    <x v="0"/>
    <n v="190"/>
    <n v="0.1"/>
    <n v="171"/>
    <n v="46"/>
    <x v="0"/>
    <x v="1"/>
    <x v="1"/>
    <n v="4.9000000000000004"/>
  </r>
  <r>
    <x v="2682"/>
    <x v="163"/>
    <x v="193"/>
    <x v="0"/>
    <x v="3"/>
    <x v="3"/>
    <x v="0"/>
    <x v="2"/>
    <x v="6"/>
    <x v="0"/>
    <x v="3"/>
    <n v="42"/>
    <n v="0.05"/>
    <n v="199.5"/>
    <n v="79.5"/>
    <x v="0"/>
    <x v="4"/>
    <x v="1"/>
    <n v="3.1"/>
  </r>
  <r>
    <x v="2683"/>
    <x v="88"/>
    <x v="268"/>
    <x v="1"/>
    <x v="11"/>
    <x v="11"/>
    <x v="1"/>
    <x v="10"/>
    <x v="9"/>
    <x v="1"/>
    <x v="4"/>
    <n v="12"/>
    <n v="0.2"/>
    <n v="19.2"/>
    <n v="7.2"/>
    <x v="3"/>
    <x v="1"/>
    <x v="0"/>
    <n v="4.7"/>
  </r>
  <r>
    <x v="2684"/>
    <x v="138"/>
    <x v="24"/>
    <x v="1"/>
    <x v="1"/>
    <x v="1"/>
    <x v="1"/>
    <x v="1"/>
    <x v="6"/>
    <x v="2"/>
    <x v="1"/>
    <n v="18"/>
    <n v="0.15"/>
    <n v="61.2"/>
    <n v="25.2"/>
    <x v="0"/>
    <x v="2"/>
    <x v="1"/>
    <n v="3.6"/>
  </r>
  <r>
    <x v="2685"/>
    <x v="47"/>
    <x v="1655"/>
    <x v="1"/>
    <x v="1"/>
    <x v="1"/>
    <x v="1"/>
    <x v="1"/>
    <x v="8"/>
    <x v="2"/>
    <x v="2"/>
    <n v="18"/>
    <n v="0.2"/>
    <n v="43.2"/>
    <n v="16.2"/>
    <x v="2"/>
    <x v="0"/>
    <x v="2"/>
    <n v="3.9"/>
  </r>
  <r>
    <x v="2686"/>
    <x v="0"/>
    <x v="1656"/>
    <x v="0"/>
    <x v="3"/>
    <x v="3"/>
    <x v="0"/>
    <x v="2"/>
    <x v="3"/>
    <x v="2"/>
    <x v="0"/>
    <n v="42"/>
    <n v="0.15"/>
    <n v="35.700000000000003"/>
    <n v="11.7"/>
    <x v="0"/>
    <x v="0"/>
    <x v="1"/>
    <n v="3.5"/>
  </r>
  <r>
    <x v="2687"/>
    <x v="265"/>
    <x v="515"/>
    <x v="1"/>
    <x v="3"/>
    <x v="3"/>
    <x v="0"/>
    <x v="2"/>
    <x v="7"/>
    <x v="0"/>
    <x v="3"/>
    <n v="42"/>
    <n v="0.2"/>
    <n v="168"/>
    <n v="48"/>
    <x v="0"/>
    <x v="1"/>
    <x v="1"/>
    <n v="3.5"/>
  </r>
  <r>
    <x v="2688"/>
    <x v="358"/>
    <x v="1657"/>
    <x v="1"/>
    <x v="1"/>
    <x v="1"/>
    <x v="1"/>
    <x v="1"/>
    <x v="8"/>
    <x v="0"/>
    <x v="2"/>
    <n v="18"/>
    <n v="0.2"/>
    <n v="43.2"/>
    <n v="16.2"/>
    <x v="0"/>
    <x v="3"/>
    <x v="2"/>
    <n v="3.4"/>
  </r>
  <r>
    <x v="2689"/>
    <x v="279"/>
    <x v="1070"/>
    <x v="0"/>
    <x v="0"/>
    <x v="0"/>
    <x v="0"/>
    <x v="0"/>
    <x v="2"/>
    <x v="0"/>
    <x v="2"/>
    <n v="190"/>
    <n v="0.05"/>
    <n v="541.5"/>
    <n v="166.5"/>
    <x v="0"/>
    <x v="0"/>
    <x v="1"/>
    <n v="3"/>
  </r>
  <r>
    <x v="2690"/>
    <x v="293"/>
    <x v="1658"/>
    <x v="1"/>
    <x v="9"/>
    <x v="9"/>
    <x v="0"/>
    <x v="8"/>
    <x v="6"/>
    <x v="2"/>
    <x v="0"/>
    <n v="120"/>
    <n v="0.05"/>
    <n v="114"/>
    <n v="36"/>
    <x v="0"/>
    <x v="0"/>
    <x v="1"/>
    <n v="3.4"/>
  </r>
  <r>
    <x v="2691"/>
    <x v="315"/>
    <x v="1659"/>
    <x v="1"/>
    <x v="2"/>
    <x v="2"/>
    <x v="0"/>
    <x v="2"/>
    <x v="1"/>
    <x v="0"/>
    <x v="2"/>
    <n v="85"/>
    <n v="0"/>
    <n v="255"/>
    <n v="99"/>
    <x v="0"/>
    <x v="0"/>
    <x v="1"/>
    <n v="4.7"/>
  </r>
  <r>
    <x v="2692"/>
    <x v="77"/>
    <x v="49"/>
    <x v="0"/>
    <x v="6"/>
    <x v="6"/>
    <x v="3"/>
    <x v="5"/>
    <x v="2"/>
    <x v="0"/>
    <x v="3"/>
    <n v="65"/>
    <n v="0.05"/>
    <n v="308.75"/>
    <n v="118.75"/>
    <x v="0"/>
    <x v="4"/>
    <x v="0"/>
    <n v="3.2"/>
  </r>
  <r>
    <x v="2693"/>
    <x v="183"/>
    <x v="1660"/>
    <x v="0"/>
    <x v="8"/>
    <x v="8"/>
    <x v="3"/>
    <x v="7"/>
    <x v="4"/>
    <x v="0"/>
    <x v="4"/>
    <n v="89"/>
    <n v="0.15"/>
    <n v="151.30000000000001"/>
    <n v="41.3"/>
    <x v="0"/>
    <x v="2"/>
    <x v="1"/>
    <n v="2.7"/>
  </r>
  <r>
    <x v="2694"/>
    <x v="310"/>
    <x v="1224"/>
    <x v="1"/>
    <x v="0"/>
    <x v="0"/>
    <x v="0"/>
    <x v="0"/>
    <x v="5"/>
    <x v="0"/>
    <x v="4"/>
    <n v="190"/>
    <n v="0.2"/>
    <n v="304"/>
    <n v="54"/>
    <x v="0"/>
    <x v="1"/>
    <x v="0"/>
    <n v="2.8"/>
  </r>
  <r>
    <x v="2695"/>
    <x v="50"/>
    <x v="443"/>
    <x v="1"/>
    <x v="11"/>
    <x v="11"/>
    <x v="1"/>
    <x v="10"/>
    <x v="0"/>
    <x v="0"/>
    <x v="3"/>
    <n v="12"/>
    <n v="0"/>
    <n v="60"/>
    <n v="30"/>
    <x v="0"/>
    <x v="2"/>
    <x v="0"/>
    <n v="4.2"/>
  </r>
  <r>
    <x v="2696"/>
    <x v="148"/>
    <x v="1301"/>
    <x v="0"/>
    <x v="0"/>
    <x v="0"/>
    <x v="0"/>
    <x v="0"/>
    <x v="6"/>
    <x v="2"/>
    <x v="4"/>
    <n v="190"/>
    <n v="0.05"/>
    <n v="361"/>
    <n v="111"/>
    <x v="0"/>
    <x v="3"/>
    <x v="1"/>
    <n v="4.2"/>
  </r>
  <r>
    <x v="2697"/>
    <x v="163"/>
    <x v="231"/>
    <x v="0"/>
    <x v="1"/>
    <x v="1"/>
    <x v="1"/>
    <x v="1"/>
    <x v="8"/>
    <x v="2"/>
    <x v="1"/>
    <n v="18"/>
    <n v="0"/>
    <n v="72"/>
    <n v="36"/>
    <x v="0"/>
    <x v="2"/>
    <x v="1"/>
    <n v="3.6"/>
  </r>
  <r>
    <x v="2698"/>
    <x v="135"/>
    <x v="240"/>
    <x v="0"/>
    <x v="11"/>
    <x v="11"/>
    <x v="1"/>
    <x v="10"/>
    <x v="7"/>
    <x v="2"/>
    <x v="1"/>
    <n v="12"/>
    <n v="0.2"/>
    <n v="38.4"/>
    <n v="14.4"/>
    <x v="2"/>
    <x v="0"/>
    <x v="1"/>
    <n v="4"/>
  </r>
  <r>
    <x v="2699"/>
    <x v="98"/>
    <x v="387"/>
    <x v="0"/>
    <x v="0"/>
    <x v="0"/>
    <x v="0"/>
    <x v="0"/>
    <x v="6"/>
    <x v="2"/>
    <x v="2"/>
    <n v="190"/>
    <n v="0.1"/>
    <n v="513"/>
    <n v="138"/>
    <x v="0"/>
    <x v="4"/>
    <x v="1"/>
    <n v="3.5"/>
  </r>
  <r>
    <x v="2700"/>
    <x v="318"/>
    <x v="1067"/>
    <x v="0"/>
    <x v="7"/>
    <x v="7"/>
    <x v="3"/>
    <x v="6"/>
    <x v="2"/>
    <x v="0"/>
    <x v="2"/>
    <n v="799"/>
    <n v="0.15"/>
    <n v="2037.45"/>
    <n v="177.45"/>
    <x v="0"/>
    <x v="3"/>
    <x v="0"/>
    <n v="4.4000000000000004"/>
  </r>
  <r>
    <x v="2701"/>
    <x v="66"/>
    <x v="528"/>
    <x v="0"/>
    <x v="3"/>
    <x v="3"/>
    <x v="0"/>
    <x v="2"/>
    <x v="6"/>
    <x v="2"/>
    <x v="1"/>
    <n v="42"/>
    <n v="0.15"/>
    <n v="142.80000000000001"/>
    <n v="46.8"/>
    <x v="0"/>
    <x v="2"/>
    <x v="0"/>
    <n v="3.5"/>
  </r>
  <r>
    <x v="2702"/>
    <x v="168"/>
    <x v="1272"/>
    <x v="0"/>
    <x v="2"/>
    <x v="2"/>
    <x v="0"/>
    <x v="2"/>
    <x v="7"/>
    <x v="1"/>
    <x v="4"/>
    <n v="85"/>
    <n v="0.2"/>
    <n v="136"/>
    <n v="32"/>
    <x v="1"/>
    <x v="0"/>
    <x v="0"/>
    <n v="4.9000000000000004"/>
  </r>
  <r>
    <x v="2703"/>
    <x v="109"/>
    <x v="1114"/>
    <x v="1"/>
    <x v="2"/>
    <x v="2"/>
    <x v="0"/>
    <x v="2"/>
    <x v="4"/>
    <x v="2"/>
    <x v="2"/>
    <n v="85"/>
    <n v="0.2"/>
    <n v="204"/>
    <n v="48"/>
    <x v="2"/>
    <x v="2"/>
    <x v="0"/>
    <n v="3.2"/>
  </r>
  <r>
    <x v="2704"/>
    <x v="57"/>
    <x v="1661"/>
    <x v="0"/>
    <x v="2"/>
    <x v="2"/>
    <x v="0"/>
    <x v="2"/>
    <x v="9"/>
    <x v="1"/>
    <x v="4"/>
    <n v="85"/>
    <n v="0.05"/>
    <n v="161.5"/>
    <n v="57.5"/>
    <x v="2"/>
    <x v="0"/>
    <x v="1"/>
    <n v="4.5999999999999996"/>
  </r>
  <r>
    <x v="2705"/>
    <x v="62"/>
    <x v="921"/>
    <x v="1"/>
    <x v="9"/>
    <x v="9"/>
    <x v="0"/>
    <x v="8"/>
    <x v="8"/>
    <x v="0"/>
    <x v="2"/>
    <n v="120"/>
    <n v="0.1"/>
    <n v="324"/>
    <n v="90"/>
    <x v="0"/>
    <x v="0"/>
    <x v="1"/>
    <n v="3.3"/>
  </r>
  <r>
    <x v="2706"/>
    <x v="120"/>
    <x v="947"/>
    <x v="0"/>
    <x v="4"/>
    <x v="4"/>
    <x v="2"/>
    <x v="3"/>
    <x v="9"/>
    <x v="1"/>
    <x v="0"/>
    <n v="45"/>
    <n v="0.1"/>
    <n v="40.5"/>
    <n v="14.5"/>
    <x v="2"/>
    <x v="4"/>
    <x v="0"/>
    <n v="4.7"/>
  </r>
  <r>
    <x v="2707"/>
    <x v="301"/>
    <x v="1662"/>
    <x v="0"/>
    <x v="5"/>
    <x v="5"/>
    <x v="3"/>
    <x v="4"/>
    <x v="8"/>
    <x v="2"/>
    <x v="2"/>
    <n v="149"/>
    <n v="0.1"/>
    <n v="402.3"/>
    <n v="117.3"/>
    <x v="0"/>
    <x v="4"/>
    <x v="0"/>
    <n v="3.6"/>
  </r>
  <r>
    <x v="2708"/>
    <x v="109"/>
    <x v="520"/>
    <x v="0"/>
    <x v="5"/>
    <x v="5"/>
    <x v="3"/>
    <x v="4"/>
    <x v="0"/>
    <x v="1"/>
    <x v="4"/>
    <n v="149"/>
    <n v="0"/>
    <n v="298"/>
    <n v="108"/>
    <x v="0"/>
    <x v="3"/>
    <x v="0"/>
    <n v="4.4000000000000004"/>
  </r>
  <r>
    <x v="2709"/>
    <x v="198"/>
    <x v="353"/>
    <x v="0"/>
    <x v="0"/>
    <x v="0"/>
    <x v="0"/>
    <x v="0"/>
    <x v="1"/>
    <x v="0"/>
    <x v="2"/>
    <n v="190"/>
    <n v="0.2"/>
    <n v="456"/>
    <n v="81"/>
    <x v="0"/>
    <x v="4"/>
    <x v="1"/>
    <n v="4.8"/>
  </r>
  <r>
    <x v="2710"/>
    <x v="246"/>
    <x v="1663"/>
    <x v="1"/>
    <x v="10"/>
    <x v="10"/>
    <x v="2"/>
    <x v="9"/>
    <x v="7"/>
    <x v="0"/>
    <x v="3"/>
    <n v="110"/>
    <n v="0.2"/>
    <n v="440"/>
    <n v="100"/>
    <x v="0"/>
    <x v="4"/>
    <x v="0"/>
    <n v="2.7"/>
  </r>
  <r>
    <x v="2711"/>
    <x v="49"/>
    <x v="1327"/>
    <x v="0"/>
    <x v="4"/>
    <x v="4"/>
    <x v="2"/>
    <x v="3"/>
    <x v="0"/>
    <x v="0"/>
    <x v="4"/>
    <n v="45"/>
    <n v="0.15"/>
    <n v="76.5"/>
    <n v="24.5"/>
    <x v="0"/>
    <x v="4"/>
    <x v="1"/>
    <n v="4.0999999999999996"/>
  </r>
  <r>
    <x v="2712"/>
    <x v="37"/>
    <x v="1664"/>
    <x v="0"/>
    <x v="7"/>
    <x v="7"/>
    <x v="3"/>
    <x v="6"/>
    <x v="0"/>
    <x v="2"/>
    <x v="4"/>
    <n v="799"/>
    <n v="0"/>
    <n v="1598"/>
    <n v="358"/>
    <x v="0"/>
    <x v="1"/>
    <x v="2"/>
    <n v="4.8"/>
  </r>
  <r>
    <x v="2713"/>
    <x v="291"/>
    <x v="1665"/>
    <x v="0"/>
    <x v="8"/>
    <x v="8"/>
    <x v="3"/>
    <x v="7"/>
    <x v="8"/>
    <x v="1"/>
    <x v="0"/>
    <n v="89"/>
    <n v="0.2"/>
    <n v="71.2"/>
    <n v="16.2"/>
    <x v="2"/>
    <x v="3"/>
    <x v="0"/>
    <n v="2.8"/>
  </r>
  <r>
    <x v="2714"/>
    <x v="107"/>
    <x v="1540"/>
    <x v="1"/>
    <x v="2"/>
    <x v="2"/>
    <x v="0"/>
    <x v="2"/>
    <x v="4"/>
    <x v="0"/>
    <x v="0"/>
    <n v="85"/>
    <n v="0.05"/>
    <n v="80.75"/>
    <n v="28.75"/>
    <x v="0"/>
    <x v="1"/>
    <x v="1"/>
    <n v="4.8"/>
  </r>
  <r>
    <x v="2715"/>
    <x v="18"/>
    <x v="1666"/>
    <x v="0"/>
    <x v="7"/>
    <x v="7"/>
    <x v="3"/>
    <x v="6"/>
    <x v="9"/>
    <x v="1"/>
    <x v="2"/>
    <n v="799"/>
    <n v="0.2"/>
    <n v="1917.6"/>
    <n v="57.6"/>
    <x v="0"/>
    <x v="4"/>
    <x v="1"/>
    <n v="4.7"/>
  </r>
  <r>
    <x v="2716"/>
    <x v="220"/>
    <x v="613"/>
    <x v="0"/>
    <x v="7"/>
    <x v="7"/>
    <x v="3"/>
    <x v="6"/>
    <x v="1"/>
    <x v="0"/>
    <x v="1"/>
    <n v="799"/>
    <n v="0.15"/>
    <n v="2716.6"/>
    <n v="236.6"/>
    <x v="0"/>
    <x v="1"/>
    <x v="1"/>
    <n v="3.2"/>
  </r>
  <r>
    <x v="2717"/>
    <x v="140"/>
    <x v="1667"/>
    <x v="0"/>
    <x v="11"/>
    <x v="11"/>
    <x v="1"/>
    <x v="10"/>
    <x v="8"/>
    <x v="0"/>
    <x v="2"/>
    <n v="12"/>
    <n v="0.2"/>
    <n v="28.8"/>
    <n v="10.8"/>
    <x v="0"/>
    <x v="3"/>
    <x v="1"/>
    <n v="4.5"/>
  </r>
  <r>
    <x v="2718"/>
    <x v="96"/>
    <x v="1666"/>
    <x v="0"/>
    <x v="2"/>
    <x v="2"/>
    <x v="0"/>
    <x v="2"/>
    <x v="0"/>
    <x v="1"/>
    <x v="0"/>
    <n v="85"/>
    <n v="0.05"/>
    <n v="80.75"/>
    <n v="28.75"/>
    <x v="1"/>
    <x v="2"/>
    <x v="1"/>
    <n v="4.5999999999999996"/>
  </r>
  <r>
    <x v="2719"/>
    <x v="236"/>
    <x v="1242"/>
    <x v="0"/>
    <x v="9"/>
    <x v="9"/>
    <x v="0"/>
    <x v="8"/>
    <x v="7"/>
    <x v="0"/>
    <x v="1"/>
    <n v="120"/>
    <n v="0.15"/>
    <n v="408"/>
    <n v="96"/>
    <x v="0"/>
    <x v="1"/>
    <x v="1"/>
    <n v="2.6"/>
  </r>
  <r>
    <x v="2720"/>
    <x v="203"/>
    <x v="1668"/>
    <x v="1"/>
    <x v="5"/>
    <x v="5"/>
    <x v="3"/>
    <x v="4"/>
    <x v="2"/>
    <x v="2"/>
    <x v="4"/>
    <n v="149"/>
    <n v="0.15"/>
    <n v="253.3"/>
    <n v="63.3"/>
    <x v="0"/>
    <x v="4"/>
    <x v="0"/>
    <n v="3.8"/>
  </r>
  <r>
    <x v="2721"/>
    <x v="232"/>
    <x v="1018"/>
    <x v="0"/>
    <x v="9"/>
    <x v="9"/>
    <x v="0"/>
    <x v="8"/>
    <x v="0"/>
    <x v="2"/>
    <x v="1"/>
    <n v="120"/>
    <n v="0.15"/>
    <n v="408"/>
    <n v="96"/>
    <x v="0"/>
    <x v="1"/>
    <x v="2"/>
    <n v="4.8"/>
  </r>
  <r>
    <x v="2722"/>
    <x v="138"/>
    <x v="1669"/>
    <x v="1"/>
    <x v="5"/>
    <x v="5"/>
    <x v="3"/>
    <x v="4"/>
    <x v="5"/>
    <x v="2"/>
    <x v="1"/>
    <n v="149"/>
    <n v="0.05"/>
    <n v="566.20000000000005"/>
    <n v="186.2"/>
    <x v="0"/>
    <x v="1"/>
    <x v="0"/>
    <n v="4.5999999999999996"/>
  </r>
  <r>
    <x v="2723"/>
    <x v="322"/>
    <x v="1380"/>
    <x v="0"/>
    <x v="2"/>
    <x v="2"/>
    <x v="0"/>
    <x v="2"/>
    <x v="6"/>
    <x v="0"/>
    <x v="1"/>
    <n v="85"/>
    <n v="0.1"/>
    <n v="306"/>
    <n v="98"/>
    <x v="0"/>
    <x v="3"/>
    <x v="1"/>
    <n v="4.8"/>
  </r>
  <r>
    <x v="2724"/>
    <x v="10"/>
    <x v="1670"/>
    <x v="0"/>
    <x v="3"/>
    <x v="3"/>
    <x v="0"/>
    <x v="2"/>
    <x v="4"/>
    <x v="2"/>
    <x v="4"/>
    <n v="42"/>
    <n v="0.05"/>
    <n v="79.8"/>
    <n v="31.8"/>
    <x v="3"/>
    <x v="1"/>
    <x v="1"/>
    <n v="4.8"/>
  </r>
  <r>
    <x v="2725"/>
    <x v="27"/>
    <x v="723"/>
    <x v="0"/>
    <x v="8"/>
    <x v="8"/>
    <x v="3"/>
    <x v="7"/>
    <x v="3"/>
    <x v="1"/>
    <x v="2"/>
    <n v="89"/>
    <n v="0.1"/>
    <n v="240.3"/>
    <n v="75.3"/>
    <x v="0"/>
    <x v="1"/>
    <x v="1"/>
    <n v="4.9000000000000004"/>
  </r>
  <r>
    <x v="2726"/>
    <x v="331"/>
    <x v="774"/>
    <x v="0"/>
    <x v="3"/>
    <x v="3"/>
    <x v="0"/>
    <x v="2"/>
    <x v="6"/>
    <x v="1"/>
    <x v="1"/>
    <n v="42"/>
    <n v="0.05"/>
    <n v="159.6"/>
    <n v="63.6"/>
    <x v="0"/>
    <x v="4"/>
    <x v="0"/>
    <n v="2.8"/>
  </r>
  <r>
    <x v="2727"/>
    <x v="178"/>
    <x v="909"/>
    <x v="0"/>
    <x v="1"/>
    <x v="1"/>
    <x v="1"/>
    <x v="1"/>
    <x v="7"/>
    <x v="2"/>
    <x v="2"/>
    <n v="18"/>
    <n v="0.1"/>
    <n v="48.6"/>
    <n v="21.6"/>
    <x v="0"/>
    <x v="0"/>
    <x v="1"/>
    <n v="4.8"/>
  </r>
  <r>
    <x v="2728"/>
    <x v="340"/>
    <x v="980"/>
    <x v="1"/>
    <x v="6"/>
    <x v="6"/>
    <x v="3"/>
    <x v="5"/>
    <x v="0"/>
    <x v="1"/>
    <x v="2"/>
    <n v="65"/>
    <n v="0.05"/>
    <n v="185.25"/>
    <n v="71.25"/>
    <x v="0"/>
    <x v="0"/>
    <x v="1"/>
    <n v="4.5999999999999996"/>
  </r>
  <r>
    <x v="2729"/>
    <x v="265"/>
    <x v="1513"/>
    <x v="0"/>
    <x v="11"/>
    <x v="11"/>
    <x v="1"/>
    <x v="10"/>
    <x v="1"/>
    <x v="1"/>
    <x v="2"/>
    <n v="12"/>
    <n v="0.1"/>
    <n v="32.4"/>
    <n v="14.4"/>
    <x v="2"/>
    <x v="1"/>
    <x v="1"/>
    <n v="2.8"/>
  </r>
  <r>
    <x v="2730"/>
    <x v="209"/>
    <x v="5"/>
    <x v="0"/>
    <x v="0"/>
    <x v="0"/>
    <x v="0"/>
    <x v="0"/>
    <x v="4"/>
    <x v="1"/>
    <x v="4"/>
    <n v="190"/>
    <n v="0.1"/>
    <n v="342"/>
    <n v="92"/>
    <x v="2"/>
    <x v="2"/>
    <x v="1"/>
    <n v="4.5999999999999996"/>
  </r>
  <r>
    <x v="2731"/>
    <x v="197"/>
    <x v="1140"/>
    <x v="1"/>
    <x v="2"/>
    <x v="2"/>
    <x v="0"/>
    <x v="2"/>
    <x v="6"/>
    <x v="1"/>
    <x v="4"/>
    <n v="85"/>
    <n v="0.2"/>
    <n v="136"/>
    <n v="32"/>
    <x v="0"/>
    <x v="2"/>
    <x v="0"/>
    <n v="2.6"/>
  </r>
  <r>
    <x v="2732"/>
    <x v="48"/>
    <x v="837"/>
    <x v="1"/>
    <x v="8"/>
    <x v="8"/>
    <x v="3"/>
    <x v="7"/>
    <x v="1"/>
    <x v="0"/>
    <x v="3"/>
    <n v="89"/>
    <n v="0.2"/>
    <n v="356"/>
    <n v="81"/>
    <x v="0"/>
    <x v="4"/>
    <x v="0"/>
    <n v="4.4000000000000004"/>
  </r>
  <r>
    <x v="2733"/>
    <x v="33"/>
    <x v="1574"/>
    <x v="0"/>
    <x v="5"/>
    <x v="5"/>
    <x v="3"/>
    <x v="4"/>
    <x v="8"/>
    <x v="0"/>
    <x v="4"/>
    <n v="149"/>
    <n v="0.05"/>
    <n v="283.10000000000002"/>
    <n v="93.1"/>
    <x v="0"/>
    <x v="0"/>
    <x v="1"/>
    <n v="4.4000000000000004"/>
  </r>
  <r>
    <x v="2734"/>
    <x v="77"/>
    <x v="1182"/>
    <x v="0"/>
    <x v="5"/>
    <x v="5"/>
    <x v="3"/>
    <x v="4"/>
    <x v="0"/>
    <x v="0"/>
    <x v="0"/>
    <n v="149"/>
    <n v="0.2"/>
    <n v="119.2"/>
    <n v="24.2"/>
    <x v="3"/>
    <x v="3"/>
    <x v="1"/>
    <n v="2.6"/>
  </r>
  <r>
    <x v="2735"/>
    <x v="271"/>
    <x v="1671"/>
    <x v="1"/>
    <x v="9"/>
    <x v="9"/>
    <x v="0"/>
    <x v="8"/>
    <x v="7"/>
    <x v="0"/>
    <x v="4"/>
    <n v="120"/>
    <n v="0.15"/>
    <n v="204"/>
    <n v="48"/>
    <x v="2"/>
    <x v="3"/>
    <x v="1"/>
    <n v="3.3"/>
  </r>
  <r>
    <x v="2736"/>
    <x v="64"/>
    <x v="241"/>
    <x v="0"/>
    <x v="0"/>
    <x v="0"/>
    <x v="0"/>
    <x v="0"/>
    <x v="5"/>
    <x v="2"/>
    <x v="1"/>
    <n v="190"/>
    <n v="0.05"/>
    <n v="722"/>
    <n v="222"/>
    <x v="0"/>
    <x v="4"/>
    <x v="1"/>
    <n v="4.3"/>
  </r>
  <r>
    <x v="2737"/>
    <x v="353"/>
    <x v="1672"/>
    <x v="0"/>
    <x v="0"/>
    <x v="0"/>
    <x v="0"/>
    <x v="0"/>
    <x v="2"/>
    <x v="2"/>
    <x v="3"/>
    <n v="190"/>
    <n v="0.05"/>
    <n v="902.5"/>
    <n v="277.5"/>
    <x v="0"/>
    <x v="1"/>
    <x v="1"/>
    <n v="2.9"/>
  </r>
  <r>
    <x v="2738"/>
    <x v="58"/>
    <x v="592"/>
    <x v="0"/>
    <x v="11"/>
    <x v="11"/>
    <x v="1"/>
    <x v="10"/>
    <x v="8"/>
    <x v="1"/>
    <x v="2"/>
    <n v="12"/>
    <n v="0.05"/>
    <n v="34.200000000000003"/>
    <n v="16.2"/>
    <x v="0"/>
    <x v="2"/>
    <x v="1"/>
    <n v="2.9"/>
  </r>
  <r>
    <x v="2739"/>
    <x v="336"/>
    <x v="947"/>
    <x v="0"/>
    <x v="11"/>
    <x v="11"/>
    <x v="1"/>
    <x v="10"/>
    <x v="7"/>
    <x v="1"/>
    <x v="0"/>
    <n v="12"/>
    <n v="0"/>
    <n v="12"/>
    <n v="6"/>
    <x v="0"/>
    <x v="3"/>
    <x v="1"/>
    <n v="3.8"/>
  </r>
  <r>
    <x v="2740"/>
    <x v="34"/>
    <x v="480"/>
    <x v="0"/>
    <x v="9"/>
    <x v="9"/>
    <x v="0"/>
    <x v="8"/>
    <x v="1"/>
    <x v="0"/>
    <x v="4"/>
    <n v="120"/>
    <n v="0"/>
    <n v="240"/>
    <n v="84"/>
    <x v="0"/>
    <x v="0"/>
    <x v="1"/>
    <n v="3"/>
  </r>
  <r>
    <x v="2741"/>
    <x v="57"/>
    <x v="215"/>
    <x v="1"/>
    <x v="6"/>
    <x v="6"/>
    <x v="3"/>
    <x v="5"/>
    <x v="5"/>
    <x v="1"/>
    <x v="3"/>
    <n v="65"/>
    <n v="0.2"/>
    <n v="260"/>
    <n v="70"/>
    <x v="0"/>
    <x v="0"/>
    <x v="1"/>
    <n v="4.8"/>
  </r>
  <r>
    <x v="2742"/>
    <x v="4"/>
    <x v="793"/>
    <x v="0"/>
    <x v="4"/>
    <x v="4"/>
    <x v="2"/>
    <x v="3"/>
    <x v="5"/>
    <x v="1"/>
    <x v="1"/>
    <n v="45"/>
    <n v="0.05"/>
    <n v="171"/>
    <n v="67"/>
    <x v="0"/>
    <x v="0"/>
    <x v="0"/>
    <n v="3.8"/>
  </r>
  <r>
    <x v="2743"/>
    <x v="362"/>
    <x v="746"/>
    <x v="0"/>
    <x v="11"/>
    <x v="11"/>
    <x v="1"/>
    <x v="10"/>
    <x v="8"/>
    <x v="1"/>
    <x v="3"/>
    <n v="12"/>
    <n v="0"/>
    <n v="60"/>
    <n v="30"/>
    <x v="0"/>
    <x v="0"/>
    <x v="1"/>
    <n v="3.8"/>
  </r>
  <r>
    <x v="2744"/>
    <x v="159"/>
    <x v="166"/>
    <x v="0"/>
    <x v="7"/>
    <x v="7"/>
    <x v="3"/>
    <x v="6"/>
    <x v="8"/>
    <x v="1"/>
    <x v="2"/>
    <n v="799"/>
    <n v="0.05"/>
    <n v="2277.15"/>
    <n v="417.15"/>
    <x v="3"/>
    <x v="0"/>
    <x v="1"/>
    <n v="4.8"/>
  </r>
  <r>
    <x v="2745"/>
    <x v="361"/>
    <x v="295"/>
    <x v="0"/>
    <x v="9"/>
    <x v="9"/>
    <x v="0"/>
    <x v="8"/>
    <x v="3"/>
    <x v="2"/>
    <x v="1"/>
    <n v="120"/>
    <n v="0.15"/>
    <n v="408"/>
    <n v="96"/>
    <x v="3"/>
    <x v="0"/>
    <x v="1"/>
    <n v="3.9"/>
  </r>
  <r>
    <x v="2746"/>
    <x v="78"/>
    <x v="1673"/>
    <x v="1"/>
    <x v="6"/>
    <x v="6"/>
    <x v="3"/>
    <x v="5"/>
    <x v="7"/>
    <x v="0"/>
    <x v="3"/>
    <n v="65"/>
    <n v="0.2"/>
    <n v="260"/>
    <n v="70"/>
    <x v="0"/>
    <x v="2"/>
    <x v="1"/>
    <n v="3.3"/>
  </r>
  <r>
    <x v="2747"/>
    <x v="355"/>
    <x v="1674"/>
    <x v="0"/>
    <x v="6"/>
    <x v="6"/>
    <x v="3"/>
    <x v="5"/>
    <x v="4"/>
    <x v="1"/>
    <x v="0"/>
    <n v="65"/>
    <n v="0.2"/>
    <n v="52"/>
    <n v="14"/>
    <x v="0"/>
    <x v="0"/>
    <x v="0"/>
    <n v="4.3"/>
  </r>
  <r>
    <x v="2748"/>
    <x v="126"/>
    <x v="35"/>
    <x v="0"/>
    <x v="8"/>
    <x v="8"/>
    <x v="3"/>
    <x v="7"/>
    <x v="1"/>
    <x v="2"/>
    <x v="2"/>
    <n v="89"/>
    <n v="0.2"/>
    <n v="213.6"/>
    <n v="48.6"/>
    <x v="0"/>
    <x v="2"/>
    <x v="0"/>
    <n v="4.2"/>
  </r>
  <r>
    <x v="2749"/>
    <x v="67"/>
    <x v="894"/>
    <x v="1"/>
    <x v="1"/>
    <x v="1"/>
    <x v="1"/>
    <x v="1"/>
    <x v="0"/>
    <x v="1"/>
    <x v="0"/>
    <n v="18"/>
    <n v="0.2"/>
    <n v="14.4"/>
    <n v="5.4"/>
    <x v="0"/>
    <x v="3"/>
    <x v="2"/>
    <n v="2.7"/>
  </r>
  <r>
    <x v="2750"/>
    <x v="276"/>
    <x v="1578"/>
    <x v="1"/>
    <x v="7"/>
    <x v="7"/>
    <x v="3"/>
    <x v="6"/>
    <x v="4"/>
    <x v="1"/>
    <x v="3"/>
    <n v="799"/>
    <n v="0.15"/>
    <n v="3395.75"/>
    <n v="295.75"/>
    <x v="0"/>
    <x v="1"/>
    <x v="0"/>
    <n v="3.4"/>
  </r>
  <r>
    <x v="2751"/>
    <x v="313"/>
    <x v="1675"/>
    <x v="0"/>
    <x v="11"/>
    <x v="11"/>
    <x v="1"/>
    <x v="10"/>
    <x v="2"/>
    <x v="2"/>
    <x v="1"/>
    <n v="12"/>
    <n v="0.15"/>
    <n v="40.799999999999997"/>
    <n v="16.8"/>
    <x v="0"/>
    <x v="0"/>
    <x v="1"/>
    <n v="2.7"/>
  </r>
  <r>
    <x v="2752"/>
    <x v="143"/>
    <x v="1676"/>
    <x v="0"/>
    <x v="9"/>
    <x v="9"/>
    <x v="0"/>
    <x v="8"/>
    <x v="3"/>
    <x v="0"/>
    <x v="1"/>
    <n v="120"/>
    <n v="0.2"/>
    <n v="384"/>
    <n v="72"/>
    <x v="0"/>
    <x v="2"/>
    <x v="1"/>
    <n v="4.7"/>
  </r>
  <r>
    <x v="2753"/>
    <x v="4"/>
    <x v="1044"/>
    <x v="0"/>
    <x v="11"/>
    <x v="11"/>
    <x v="1"/>
    <x v="10"/>
    <x v="1"/>
    <x v="0"/>
    <x v="2"/>
    <n v="12"/>
    <n v="0.2"/>
    <n v="28.8"/>
    <n v="10.8"/>
    <x v="3"/>
    <x v="0"/>
    <x v="0"/>
    <n v="2.5"/>
  </r>
  <r>
    <x v="2754"/>
    <x v="146"/>
    <x v="1043"/>
    <x v="0"/>
    <x v="10"/>
    <x v="10"/>
    <x v="2"/>
    <x v="9"/>
    <x v="1"/>
    <x v="2"/>
    <x v="0"/>
    <n v="110"/>
    <n v="0.1"/>
    <n v="99"/>
    <n v="31"/>
    <x v="3"/>
    <x v="1"/>
    <x v="1"/>
    <n v="3.3"/>
  </r>
  <r>
    <x v="2755"/>
    <x v="268"/>
    <x v="488"/>
    <x v="0"/>
    <x v="8"/>
    <x v="8"/>
    <x v="3"/>
    <x v="7"/>
    <x v="9"/>
    <x v="1"/>
    <x v="4"/>
    <n v="89"/>
    <n v="0.15"/>
    <n v="151.30000000000001"/>
    <n v="41.3"/>
    <x v="0"/>
    <x v="2"/>
    <x v="1"/>
    <n v="3.4"/>
  </r>
  <r>
    <x v="2756"/>
    <x v="304"/>
    <x v="1494"/>
    <x v="1"/>
    <x v="6"/>
    <x v="6"/>
    <x v="3"/>
    <x v="5"/>
    <x v="4"/>
    <x v="0"/>
    <x v="3"/>
    <n v="65"/>
    <n v="0.2"/>
    <n v="260"/>
    <n v="70"/>
    <x v="0"/>
    <x v="1"/>
    <x v="2"/>
    <n v="4.3"/>
  </r>
  <r>
    <x v="2757"/>
    <x v="251"/>
    <x v="1677"/>
    <x v="1"/>
    <x v="6"/>
    <x v="6"/>
    <x v="3"/>
    <x v="5"/>
    <x v="1"/>
    <x v="0"/>
    <x v="1"/>
    <n v="65"/>
    <n v="0.15"/>
    <n v="221"/>
    <n v="69"/>
    <x v="1"/>
    <x v="1"/>
    <x v="0"/>
    <n v="4.5999999999999996"/>
  </r>
  <r>
    <x v="2758"/>
    <x v="309"/>
    <x v="1500"/>
    <x v="1"/>
    <x v="8"/>
    <x v="8"/>
    <x v="3"/>
    <x v="7"/>
    <x v="3"/>
    <x v="2"/>
    <x v="0"/>
    <n v="89"/>
    <n v="0"/>
    <n v="89"/>
    <n v="34"/>
    <x v="3"/>
    <x v="3"/>
    <x v="1"/>
    <n v="5"/>
  </r>
  <r>
    <x v="2759"/>
    <x v="107"/>
    <x v="1016"/>
    <x v="0"/>
    <x v="5"/>
    <x v="5"/>
    <x v="3"/>
    <x v="4"/>
    <x v="7"/>
    <x v="1"/>
    <x v="2"/>
    <n v="149"/>
    <n v="0.15"/>
    <n v="379.95"/>
    <n v="94.95"/>
    <x v="0"/>
    <x v="2"/>
    <x v="1"/>
    <n v="2.6"/>
  </r>
  <r>
    <x v="2760"/>
    <x v="228"/>
    <x v="1678"/>
    <x v="0"/>
    <x v="11"/>
    <x v="11"/>
    <x v="1"/>
    <x v="10"/>
    <x v="3"/>
    <x v="1"/>
    <x v="1"/>
    <n v="12"/>
    <n v="0"/>
    <n v="48"/>
    <n v="24"/>
    <x v="0"/>
    <x v="2"/>
    <x v="1"/>
    <n v="4.3"/>
  </r>
  <r>
    <x v="2761"/>
    <x v="61"/>
    <x v="1637"/>
    <x v="0"/>
    <x v="5"/>
    <x v="5"/>
    <x v="3"/>
    <x v="4"/>
    <x v="3"/>
    <x v="1"/>
    <x v="3"/>
    <n v="149"/>
    <n v="0.1"/>
    <n v="670.5"/>
    <n v="195.5"/>
    <x v="0"/>
    <x v="0"/>
    <x v="1"/>
    <n v="4.3"/>
  </r>
  <r>
    <x v="2762"/>
    <x v="244"/>
    <x v="1009"/>
    <x v="1"/>
    <x v="9"/>
    <x v="9"/>
    <x v="0"/>
    <x v="8"/>
    <x v="1"/>
    <x v="0"/>
    <x v="2"/>
    <n v="120"/>
    <n v="0.15"/>
    <n v="306"/>
    <n v="72"/>
    <x v="2"/>
    <x v="2"/>
    <x v="1"/>
    <n v="2.8"/>
  </r>
  <r>
    <x v="2763"/>
    <x v="303"/>
    <x v="487"/>
    <x v="0"/>
    <x v="8"/>
    <x v="8"/>
    <x v="3"/>
    <x v="7"/>
    <x v="4"/>
    <x v="2"/>
    <x v="2"/>
    <n v="89"/>
    <n v="0.05"/>
    <n v="253.65"/>
    <n v="88.65"/>
    <x v="0"/>
    <x v="2"/>
    <x v="1"/>
    <n v="2.6"/>
  </r>
  <r>
    <x v="2764"/>
    <x v="281"/>
    <x v="1679"/>
    <x v="0"/>
    <x v="6"/>
    <x v="6"/>
    <x v="3"/>
    <x v="5"/>
    <x v="7"/>
    <x v="2"/>
    <x v="2"/>
    <n v="65"/>
    <n v="0.15"/>
    <n v="165.75"/>
    <n v="51.75"/>
    <x v="1"/>
    <x v="0"/>
    <x v="1"/>
    <n v="3.9"/>
  </r>
  <r>
    <x v="2765"/>
    <x v="26"/>
    <x v="387"/>
    <x v="0"/>
    <x v="1"/>
    <x v="1"/>
    <x v="1"/>
    <x v="1"/>
    <x v="2"/>
    <x v="1"/>
    <x v="1"/>
    <n v="18"/>
    <n v="0.05"/>
    <n v="68.400000000000006"/>
    <n v="32.4"/>
    <x v="2"/>
    <x v="4"/>
    <x v="1"/>
    <n v="4.8"/>
  </r>
  <r>
    <x v="2766"/>
    <x v="244"/>
    <x v="1680"/>
    <x v="0"/>
    <x v="7"/>
    <x v="7"/>
    <x v="3"/>
    <x v="6"/>
    <x v="0"/>
    <x v="2"/>
    <x v="2"/>
    <n v="799"/>
    <n v="0.2"/>
    <n v="1917.6"/>
    <n v="57.6"/>
    <x v="2"/>
    <x v="0"/>
    <x v="0"/>
    <n v="3"/>
  </r>
  <r>
    <x v="2767"/>
    <x v="182"/>
    <x v="1377"/>
    <x v="0"/>
    <x v="11"/>
    <x v="11"/>
    <x v="1"/>
    <x v="10"/>
    <x v="7"/>
    <x v="1"/>
    <x v="4"/>
    <n v="12"/>
    <n v="0.05"/>
    <n v="22.8"/>
    <n v="10.8"/>
    <x v="0"/>
    <x v="4"/>
    <x v="0"/>
    <n v="4.7"/>
  </r>
  <r>
    <x v="2768"/>
    <x v="24"/>
    <x v="1281"/>
    <x v="0"/>
    <x v="0"/>
    <x v="0"/>
    <x v="0"/>
    <x v="0"/>
    <x v="4"/>
    <x v="1"/>
    <x v="4"/>
    <n v="190"/>
    <n v="0.05"/>
    <n v="361"/>
    <n v="111"/>
    <x v="1"/>
    <x v="2"/>
    <x v="2"/>
    <n v="4.5"/>
  </r>
  <r>
    <x v="2769"/>
    <x v="279"/>
    <x v="1647"/>
    <x v="0"/>
    <x v="9"/>
    <x v="9"/>
    <x v="0"/>
    <x v="8"/>
    <x v="0"/>
    <x v="0"/>
    <x v="3"/>
    <n v="120"/>
    <n v="0"/>
    <n v="600"/>
    <n v="210"/>
    <x v="0"/>
    <x v="3"/>
    <x v="1"/>
    <n v="2.9"/>
  </r>
  <r>
    <x v="2770"/>
    <x v="144"/>
    <x v="1681"/>
    <x v="0"/>
    <x v="3"/>
    <x v="3"/>
    <x v="0"/>
    <x v="2"/>
    <x v="4"/>
    <x v="1"/>
    <x v="3"/>
    <n v="42"/>
    <n v="0.1"/>
    <n v="189"/>
    <n v="69"/>
    <x v="0"/>
    <x v="4"/>
    <x v="0"/>
    <n v="2.9"/>
  </r>
  <r>
    <x v="2771"/>
    <x v="71"/>
    <x v="1682"/>
    <x v="0"/>
    <x v="9"/>
    <x v="9"/>
    <x v="0"/>
    <x v="8"/>
    <x v="4"/>
    <x v="0"/>
    <x v="4"/>
    <n v="120"/>
    <n v="0.05"/>
    <n v="228"/>
    <n v="72"/>
    <x v="0"/>
    <x v="3"/>
    <x v="1"/>
    <n v="4.2"/>
  </r>
  <r>
    <x v="2772"/>
    <x v="109"/>
    <x v="1434"/>
    <x v="0"/>
    <x v="0"/>
    <x v="0"/>
    <x v="0"/>
    <x v="0"/>
    <x v="2"/>
    <x v="2"/>
    <x v="0"/>
    <n v="190"/>
    <n v="0"/>
    <n v="190"/>
    <n v="65"/>
    <x v="1"/>
    <x v="2"/>
    <x v="2"/>
    <n v="3.4"/>
  </r>
  <r>
    <x v="2773"/>
    <x v="224"/>
    <x v="365"/>
    <x v="1"/>
    <x v="7"/>
    <x v="7"/>
    <x v="3"/>
    <x v="6"/>
    <x v="9"/>
    <x v="0"/>
    <x v="0"/>
    <n v="799"/>
    <n v="0.15"/>
    <n v="679.15"/>
    <n v="59.15"/>
    <x v="0"/>
    <x v="2"/>
    <x v="1"/>
    <n v="4.2"/>
  </r>
  <r>
    <x v="2774"/>
    <x v="107"/>
    <x v="594"/>
    <x v="1"/>
    <x v="4"/>
    <x v="4"/>
    <x v="2"/>
    <x v="3"/>
    <x v="3"/>
    <x v="2"/>
    <x v="4"/>
    <n v="45"/>
    <n v="0.05"/>
    <n v="85.5"/>
    <n v="33.5"/>
    <x v="0"/>
    <x v="3"/>
    <x v="0"/>
    <n v="3.5"/>
  </r>
  <r>
    <x v="2775"/>
    <x v="164"/>
    <x v="62"/>
    <x v="0"/>
    <x v="11"/>
    <x v="11"/>
    <x v="1"/>
    <x v="10"/>
    <x v="0"/>
    <x v="2"/>
    <x v="2"/>
    <n v="12"/>
    <n v="0.1"/>
    <n v="32.4"/>
    <n v="14.4"/>
    <x v="0"/>
    <x v="4"/>
    <x v="1"/>
    <n v="5"/>
  </r>
  <r>
    <x v="2776"/>
    <x v="68"/>
    <x v="895"/>
    <x v="1"/>
    <x v="2"/>
    <x v="2"/>
    <x v="0"/>
    <x v="2"/>
    <x v="5"/>
    <x v="1"/>
    <x v="2"/>
    <n v="85"/>
    <n v="0.15"/>
    <n v="216.75"/>
    <n v="60.75"/>
    <x v="0"/>
    <x v="2"/>
    <x v="1"/>
    <n v="4.5"/>
  </r>
  <r>
    <x v="2777"/>
    <x v="119"/>
    <x v="609"/>
    <x v="1"/>
    <x v="2"/>
    <x v="2"/>
    <x v="0"/>
    <x v="2"/>
    <x v="3"/>
    <x v="0"/>
    <x v="1"/>
    <n v="85"/>
    <n v="0"/>
    <n v="340"/>
    <n v="132"/>
    <x v="3"/>
    <x v="4"/>
    <x v="1"/>
    <n v="4.4000000000000004"/>
  </r>
  <r>
    <x v="2778"/>
    <x v="216"/>
    <x v="621"/>
    <x v="1"/>
    <x v="9"/>
    <x v="9"/>
    <x v="0"/>
    <x v="8"/>
    <x v="9"/>
    <x v="2"/>
    <x v="0"/>
    <n v="120"/>
    <n v="0.15"/>
    <n v="102"/>
    <n v="24"/>
    <x v="3"/>
    <x v="4"/>
    <x v="1"/>
    <n v="4.4000000000000004"/>
  </r>
  <r>
    <x v="2779"/>
    <x v="217"/>
    <x v="647"/>
    <x v="0"/>
    <x v="9"/>
    <x v="9"/>
    <x v="0"/>
    <x v="8"/>
    <x v="2"/>
    <x v="0"/>
    <x v="0"/>
    <n v="120"/>
    <n v="0.2"/>
    <n v="96"/>
    <n v="18"/>
    <x v="0"/>
    <x v="1"/>
    <x v="0"/>
    <n v="2.7"/>
  </r>
  <r>
    <x v="2780"/>
    <x v="118"/>
    <x v="979"/>
    <x v="1"/>
    <x v="0"/>
    <x v="0"/>
    <x v="0"/>
    <x v="0"/>
    <x v="0"/>
    <x v="1"/>
    <x v="4"/>
    <n v="190"/>
    <n v="0.05"/>
    <n v="361"/>
    <n v="111"/>
    <x v="0"/>
    <x v="1"/>
    <x v="1"/>
    <n v="2.9"/>
  </r>
  <r>
    <x v="2781"/>
    <x v="110"/>
    <x v="895"/>
    <x v="0"/>
    <x v="8"/>
    <x v="8"/>
    <x v="3"/>
    <x v="7"/>
    <x v="6"/>
    <x v="0"/>
    <x v="2"/>
    <n v="89"/>
    <n v="0.05"/>
    <n v="253.65"/>
    <n v="88.65"/>
    <x v="0"/>
    <x v="0"/>
    <x v="0"/>
    <n v="4.8"/>
  </r>
  <r>
    <x v="2782"/>
    <x v="74"/>
    <x v="1683"/>
    <x v="1"/>
    <x v="0"/>
    <x v="0"/>
    <x v="0"/>
    <x v="0"/>
    <x v="1"/>
    <x v="2"/>
    <x v="4"/>
    <n v="190"/>
    <n v="0.2"/>
    <n v="304"/>
    <n v="54"/>
    <x v="0"/>
    <x v="2"/>
    <x v="0"/>
    <n v="4.3"/>
  </r>
  <r>
    <x v="2783"/>
    <x v="306"/>
    <x v="1684"/>
    <x v="1"/>
    <x v="2"/>
    <x v="2"/>
    <x v="0"/>
    <x v="2"/>
    <x v="8"/>
    <x v="2"/>
    <x v="2"/>
    <n v="85"/>
    <n v="0.05"/>
    <n v="242.25"/>
    <n v="86.25"/>
    <x v="0"/>
    <x v="1"/>
    <x v="1"/>
    <n v="3.2"/>
  </r>
  <r>
    <x v="2784"/>
    <x v="208"/>
    <x v="1074"/>
    <x v="0"/>
    <x v="11"/>
    <x v="11"/>
    <x v="1"/>
    <x v="10"/>
    <x v="4"/>
    <x v="0"/>
    <x v="4"/>
    <n v="12"/>
    <n v="0.1"/>
    <n v="21.6"/>
    <n v="9.6"/>
    <x v="0"/>
    <x v="1"/>
    <x v="1"/>
    <n v="4.4000000000000004"/>
  </r>
  <r>
    <x v="2785"/>
    <x v="302"/>
    <x v="1568"/>
    <x v="0"/>
    <x v="3"/>
    <x v="3"/>
    <x v="0"/>
    <x v="2"/>
    <x v="3"/>
    <x v="0"/>
    <x v="0"/>
    <n v="42"/>
    <n v="0.05"/>
    <n v="39.9"/>
    <n v="15.9"/>
    <x v="0"/>
    <x v="3"/>
    <x v="1"/>
    <n v="4.7"/>
  </r>
  <r>
    <x v="2786"/>
    <x v="112"/>
    <x v="76"/>
    <x v="0"/>
    <x v="1"/>
    <x v="1"/>
    <x v="1"/>
    <x v="1"/>
    <x v="2"/>
    <x v="1"/>
    <x v="1"/>
    <n v="18"/>
    <n v="0.15"/>
    <n v="61.2"/>
    <n v="25.2"/>
    <x v="0"/>
    <x v="3"/>
    <x v="1"/>
    <n v="4.8"/>
  </r>
  <r>
    <x v="2787"/>
    <x v="82"/>
    <x v="1685"/>
    <x v="1"/>
    <x v="10"/>
    <x v="10"/>
    <x v="2"/>
    <x v="9"/>
    <x v="4"/>
    <x v="1"/>
    <x v="3"/>
    <n v="110"/>
    <n v="0.05"/>
    <n v="522.5"/>
    <n v="182.5"/>
    <x v="0"/>
    <x v="3"/>
    <x v="1"/>
    <n v="4.0999999999999996"/>
  </r>
  <r>
    <x v="2788"/>
    <x v="114"/>
    <x v="1526"/>
    <x v="1"/>
    <x v="10"/>
    <x v="10"/>
    <x v="2"/>
    <x v="9"/>
    <x v="6"/>
    <x v="0"/>
    <x v="0"/>
    <n v="110"/>
    <n v="0.05"/>
    <n v="104.5"/>
    <n v="36.5"/>
    <x v="0"/>
    <x v="3"/>
    <x v="1"/>
    <n v="4.3"/>
  </r>
  <r>
    <x v="2789"/>
    <x v="6"/>
    <x v="825"/>
    <x v="0"/>
    <x v="6"/>
    <x v="6"/>
    <x v="3"/>
    <x v="5"/>
    <x v="4"/>
    <x v="1"/>
    <x v="4"/>
    <n v="65"/>
    <n v="0.05"/>
    <n v="123.5"/>
    <n v="47.5"/>
    <x v="0"/>
    <x v="3"/>
    <x v="1"/>
    <n v="4.2"/>
  </r>
  <r>
    <x v="2790"/>
    <x v="193"/>
    <x v="1686"/>
    <x v="0"/>
    <x v="2"/>
    <x v="2"/>
    <x v="0"/>
    <x v="2"/>
    <x v="1"/>
    <x v="1"/>
    <x v="3"/>
    <n v="85"/>
    <n v="0"/>
    <n v="425"/>
    <n v="165"/>
    <x v="0"/>
    <x v="4"/>
    <x v="1"/>
    <n v="4.9000000000000004"/>
  </r>
  <r>
    <x v="2791"/>
    <x v="250"/>
    <x v="494"/>
    <x v="0"/>
    <x v="5"/>
    <x v="5"/>
    <x v="3"/>
    <x v="4"/>
    <x v="3"/>
    <x v="2"/>
    <x v="1"/>
    <n v="149"/>
    <n v="0.15"/>
    <n v="506.6"/>
    <n v="126.6"/>
    <x v="0"/>
    <x v="1"/>
    <x v="1"/>
    <n v="2.8"/>
  </r>
  <r>
    <x v="2792"/>
    <x v="340"/>
    <x v="638"/>
    <x v="1"/>
    <x v="6"/>
    <x v="6"/>
    <x v="3"/>
    <x v="5"/>
    <x v="4"/>
    <x v="0"/>
    <x v="1"/>
    <n v="65"/>
    <n v="0"/>
    <n v="260"/>
    <n v="108"/>
    <x v="2"/>
    <x v="4"/>
    <x v="1"/>
    <n v="3.6"/>
  </r>
  <r>
    <x v="2793"/>
    <x v="134"/>
    <x v="1582"/>
    <x v="0"/>
    <x v="1"/>
    <x v="1"/>
    <x v="1"/>
    <x v="1"/>
    <x v="8"/>
    <x v="0"/>
    <x v="1"/>
    <n v="18"/>
    <n v="0.2"/>
    <n v="57.6"/>
    <n v="21.6"/>
    <x v="0"/>
    <x v="3"/>
    <x v="1"/>
    <n v="2.6"/>
  </r>
  <r>
    <x v="2794"/>
    <x v="217"/>
    <x v="1483"/>
    <x v="0"/>
    <x v="8"/>
    <x v="8"/>
    <x v="3"/>
    <x v="7"/>
    <x v="8"/>
    <x v="0"/>
    <x v="2"/>
    <n v="89"/>
    <n v="0.05"/>
    <n v="253.65"/>
    <n v="88.65"/>
    <x v="2"/>
    <x v="2"/>
    <x v="0"/>
    <n v="5"/>
  </r>
  <r>
    <x v="2795"/>
    <x v="192"/>
    <x v="897"/>
    <x v="0"/>
    <x v="10"/>
    <x v="10"/>
    <x v="2"/>
    <x v="9"/>
    <x v="0"/>
    <x v="2"/>
    <x v="0"/>
    <n v="110"/>
    <n v="0"/>
    <n v="110"/>
    <n v="42"/>
    <x v="0"/>
    <x v="0"/>
    <x v="0"/>
    <n v="3.8"/>
  </r>
  <r>
    <x v="2796"/>
    <x v="333"/>
    <x v="631"/>
    <x v="1"/>
    <x v="8"/>
    <x v="8"/>
    <x v="3"/>
    <x v="7"/>
    <x v="0"/>
    <x v="1"/>
    <x v="1"/>
    <n v="89"/>
    <n v="0.2"/>
    <n v="284.8"/>
    <n v="64.8"/>
    <x v="0"/>
    <x v="1"/>
    <x v="1"/>
    <n v="4.4000000000000004"/>
  </r>
  <r>
    <x v="2797"/>
    <x v="356"/>
    <x v="1687"/>
    <x v="0"/>
    <x v="10"/>
    <x v="10"/>
    <x v="2"/>
    <x v="9"/>
    <x v="7"/>
    <x v="2"/>
    <x v="3"/>
    <n v="110"/>
    <n v="0.15"/>
    <n v="467.5"/>
    <n v="127.5"/>
    <x v="0"/>
    <x v="3"/>
    <x v="0"/>
    <n v="3.8"/>
  </r>
  <r>
    <x v="2798"/>
    <x v="172"/>
    <x v="135"/>
    <x v="0"/>
    <x v="11"/>
    <x v="11"/>
    <x v="1"/>
    <x v="10"/>
    <x v="7"/>
    <x v="1"/>
    <x v="4"/>
    <n v="12"/>
    <n v="0.1"/>
    <n v="21.6"/>
    <n v="9.6"/>
    <x v="0"/>
    <x v="4"/>
    <x v="1"/>
    <n v="4.2"/>
  </r>
  <r>
    <x v="2799"/>
    <x v="155"/>
    <x v="1556"/>
    <x v="1"/>
    <x v="2"/>
    <x v="2"/>
    <x v="0"/>
    <x v="2"/>
    <x v="2"/>
    <x v="2"/>
    <x v="1"/>
    <n v="85"/>
    <n v="0.05"/>
    <n v="323"/>
    <n v="115"/>
    <x v="3"/>
    <x v="0"/>
    <x v="2"/>
    <n v="2.8"/>
  </r>
  <r>
    <x v="2800"/>
    <x v="230"/>
    <x v="1688"/>
    <x v="1"/>
    <x v="0"/>
    <x v="0"/>
    <x v="0"/>
    <x v="0"/>
    <x v="9"/>
    <x v="2"/>
    <x v="2"/>
    <n v="190"/>
    <n v="0.05"/>
    <n v="541.5"/>
    <n v="166.5"/>
    <x v="0"/>
    <x v="0"/>
    <x v="1"/>
    <n v="3.8"/>
  </r>
  <r>
    <x v="2801"/>
    <x v="143"/>
    <x v="464"/>
    <x v="1"/>
    <x v="8"/>
    <x v="8"/>
    <x v="3"/>
    <x v="7"/>
    <x v="1"/>
    <x v="0"/>
    <x v="2"/>
    <n v="89"/>
    <n v="0.1"/>
    <n v="240.3"/>
    <n v="75.3"/>
    <x v="0"/>
    <x v="0"/>
    <x v="1"/>
    <n v="2.8"/>
  </r>
  <r>
    <x v="2802"/>
    <x v="288"/>
    <x v="1286"/>
    <x v="0"/>
    <x v="0"/>
    <x v="0"/>
    <x v="0"/>
    <x v="0"/>
    <x v="6"/>
    <x v="0"/>
    <x v="3"/>
    <n v="190"/>
    <n v="0.15"/>
    <n v="807.5"/>
    <n v="182.5"/>
    <x v="0"/>
    <x v="0"/>
    <x v="0"/>
    <n v="4.3"/>
  </r>
  <r>
    <x v="2803"/>
    <x v="340"/>
    <x v="1689"/>
    <x v="1"/>
    <x v="10"/>
    <x v="10"/>
    <x v="2"/>
    <x v="9"/>
    <x v="7"/>
    <x v="1"/>
    <x v="0"/>
    <n v="110"/>
    <n v="0.2"/>
    <n v="88"/>
    <n v="20"/>
    <x v="0"/>
    <x v="0"/>
    <x v="0"/>
    <n v="3.2"/>
  </r>
  <r>
    <x v="2804"/>
    <x v="131"/>
    <x v="721"/>
    <x v="0"/>
    <x v="3"/>
    <x v="3"/>
    <x v="0"/>
    <x v="2"/>
    <x v="5"/>
    <x v="0"/>
    <x v="0"/>
    <n v="42"/>
    <n v="0.05"/>
    <n v="39.9"/>
    <n v="15.9"/>
    <x v="0"/>
    <x v="1"/>
    <x v="1"/>
    <n v="2.5"/>
  </r>
  <r>
    <x v="2805"/>
    <x v="300"/>
    <x v="1536"/>
    <x v="1"/>
    <x v="8"/>
    <x v="8"/>
    <x v="3"/>
    <x v="7"/>
    <x v="6"/>
    <x v="1"/>
    <x v="4"/>
    <n v="89"/>
    <n v="0.1"/>
    <n v="160.19999999999999"/>
    <n v="50.2"/>
    <x v="0"/>
    <x v="2"/>
    <x v="1"/>
    <n v="3.8"/>
  </r>
  <r>
    <x v="2806"/>
    <x v="167"/>
    <x v="771"/>
    <x v="0"/>
    <x v="6"/>
    <x v="6"/>
    <x v="3"/>
    <x v="5"/>
    <x v="0"/>
    <x v="0"/>
    <x v="4"/>
    <n v="65"/>
    <n v="0"/>
    <n v="130"/>
    <n v="54"/>
    <x v="0"/>
    <x v="4"/>
    <x v="0"/>
    <n v="4.2"/>
  </r>
  <r>
    <x v="2807"/>
    <x v="157"/>
    <x v="959"/>
    <x v="1"/>
    <x v="4"/>
    <x v="4"/>
    <x v="2"/>
    <x v="3"/>
    <x v="6"/>
    <x v="1"/>
    <x v="2"/>
    <n v="45"/>
    <n v="0.1"/>
    <n v="121.5"/>
    <n v="43.5"/>
    <x v="0"/>
    <x v="0"/>
    <x v="1"/>
    <n v="3.4"/>
  </r>
  <r>
    <x v="2808"/>
    <x v="238"/>
    <x v="1011"/>
    <x v="0"/>
    <x v="7"/>
    <x v="7"/>
    <x v="3"/>
    <x v="6"/>
    <x v="3"/>
    <x v="1"/>
    <x v="2"/>
    <n v="799"/>
    <n v="0.2"/>
    <n v="1917.6"/>
    <n v="57.6"/>
    <x v="2"/>
    <x v="2"/>
    <x v="1"/>
    <n v="4.4000000000000004"/>
  </r>
  <r>
    <x v="2809"/>
    <x v="317"/>
    <x v="228"/>
    <x v="0"/>
    <x v="11"/>
    <x v="11"/>
    <x v="1"/>
    <x v="10"/>
    <x v="0"/>
    <x v="0"/>
    <x v="3"/>
    <n v="12"/>
    <n v="0.15"/>
    <n v="51"/>
    <n v="21"/>
    <x v="0"/>
    <x v="1"/>
    <x v="1"/>
    <n v="4.4000000000000004"/>
  </r>
  <r>
    <x v="2810"/>
    <x v="127"/>
    <x v="1690"/>
    <x v="0"/>
    <x v="10"/>
    <x v="10"/>
    <x v="2"/>
    <x v="9"/>
    <x v="2"/>
    <x v="1"/>
    <x v="0"/>
    <n v="110"/>
    <n v="0.1"/>
    <n v="99"/>
    <n v="31"/>
    <x v="0"/>
    <x v="0"/>
    <x v="1"/>
    <n v="4.5999999999999996"/>
  </r>
  <r>
    <x v="2811"/>
    <x v="59"/>
    <x v="1385"/>
    <x v="0"/>
    <x v="11"/>
    <x v="11"/>
    <x v="1"/>
    <x v="10"/>
    <x v="2"/>
    <x v="2"/>
    <x v="2"/>
    <n v="12"/>
    <n v="0.2"/>
    <n v="28.8"/>
    <n v="10.8"/>
    <x v="2"/>
    <x v="1"/>
    <x v="1"/>
    <n v="4"/>
  </r>
  <r>
    <x v="2812"/>
    <x v="151"/>
    <x v="1691"/>
    <x v="0"/>
    <x v="0"/>
    <x v="0"/>
    <x v="0"/>
    <x v="0"/>
    <x v="7"/>
    <x v="2"/>
    <x v="4"/>
    <n v="190"/>
    <n v="0.15"/>
    <n v="323"/>
    <n v="73"/>
    <x v="0"/>
    <x v="4"/>
    <x v="1"/>
    <n v="4.5999999999999996"/>
  </r>
  <r>
    <x v="2813"/>
    <x v="115"/>
    <x v="1515"/>
    <x v="0"/>
    <x v="6"/>
    <x v="6"/>
    <x v="3"/>
    <x v="5"/>
    <x v="3"/>
    <x v="0"/>
    <x v="0"/>
    <n v="65"/>
    <n v="0.05"/>
    <n v="61.75"/>
    <n v="23.75"/>
    <x v="0"/>
    <x v="3"/>
    <x v="1"/>
    <n v="4.8"/>
  </r>
  <r>
    <x v="2814"/>
    <x v="173"/>
    <x v="1692"/>
    <x v="1"/>
    <x v="10"/>
    <x v="10"/>
    <x v="2"/>
    <x v="9"/>
    <x v="2"/>
    <x v="0"/>
    <x v="0"/>
    <n v="110"/>
    <n v="0.1"/>
    <n v="99"/>
    <n v="31"/>
    <x v="2"/>
    <x v="2"/>
    <x v="1"/>
    <n v="3.3"/>
  </r>
  <r>
    <x v="2815"/>
    <x v="155"/>
    <x v="56"/>
    <x v="0"/>
    <x v="2"/>
    <x v="2"/>
    <x v="0"/>
    <x v="2"/>
    <x v="0"/>
    <x v="2"/>
    <x v="1"/>
    <n v="85"/>
    <n v="0.15"/>
    <n v="289"/>
    <n v="81"/>
    <x v="0"/>
    <x v="1"/>
    <x v="1"/>
    <n v="4.0999999999999996"/>
  </r>
  <r>
    <x v="2816"/>
    <x v="69"/>
    <x v="414"/>
    <x v="0"/>
    <x v="6"/>
    <x v="6"/>
    <x v="3"/>
    <x v="5"/>
    <x v="2"/>
    <x v="1"/>
    <x v="1"/>
    <n v="65"/>
    <n v="0.15"/>
    <n v="221"/>
    <n v="69"/>
    <x v="0"/>
    <x v="4"/>
    <x v="1"/>
    <n v="2.8"/>
  </r>
  <r>
    <x v="2817"/>
    <x v="204"/>
    <x v="201"/>
    <x v="1"/>
    <x v="9"/>
    <x v="9"/>
    <x v="0"/>
    <x v="8"/>
    <x v="2"/>
    <x v="2"/>
    <x v="2"/>
    <n v="120"/>
    <n v="0"/>
    <n v="360"/>
    <n v="126"/>
    <x v="0"/>
    <x v="1"/>
    <x v="1"/>
    <n v="4.0999999999999996"/>
  </r>
  <r>
    <x v="2818"/>
    <x v="173"/>
    <x v="1693"/>
    <x v="0"/>
    <x v="10"/>
    <x v="10"/>
    <x v="2"/>
    <x v="9"/>
    <x v="9"/>
    <x v="0"/>
    <x v="2"/>
    <n v="110"/>
    <n v="0.2"/>
    <n v="264"/>
    <n v="60"/>
    <x v="0"/>
    <x v="0"/>
    <x v="1"/>
    <n v="2.9"/>
  </r>
  <r>
    <x v="2819"/>
    <x v="138"/>
    <x v="1694"/>
    <x v="0"/>
    <x v="8"/>
    <x v="8"/>
    <x v="3"/>
    <x v="7"/>
    <x v="6"/>
    <x v="2"/>
    <x v="0"/>
    <n v="89"/>
    <n v="0.15"/>
    <n v="75.650000000000006"/>
    <n v="20.65"/>
    <x v="3"/>
    <x v="1"/>
    <x v="0"/>
    <n v="3.5"/>
  </r>
  <r>
    <x v="2820"/>
    <x v="288"/>
    <x v="1210"/>
    <x v="0"/>
    <x v="8"/>
    <x v="8"/>
    <x v="3"/>
    <x v="7"/>
    <x v="0"/>
    <x v="2"/>
    <x v="1"/>
    <n v="89"/>
    <n v="0.15"/>
    <n v="302.60000000000002"/>
    <n v="82.6"/>
    <x v="0"/>
    <x v="2"/>
    <x v="1"/>
    <n v="4.3"/>
  </r>
  <r>
    <x v="2821"/>
    <x v="323"/>
    <x v="852"/>
    <x v="0"/>
    <x v="0"/>
    <x v="0"/>
    <x v="0"/>
    <x v="0"/>
    <x v="6"/>
    <x v="1"/>
    <x v="3"/>
    <n v="190"/>
    <n v="0.2"/>
    <n v="760"/>
    <n v="135"/>
    <x v="1"/>
    <x v="3"/>
    <x v="1"/>
    <n v="4.2"/>
  </r>
  <r>
    <x v="2822"/>
    <x v="351"/>
    <x v="1695"/>
    <x v="1"/>
    <x v="7"/>
    <x v="7"/>
    <x v="3"/>
    <x v="6"/>
    <x v="2"/>
    <x v="2"/>
    <x v="2"/>
    <n v="799"/>
    <n v="0.05"/>
    <n v="2277.15"/>
    <n v="417.15"/>
    <x v="0"/>
    <x v="2"/>
    <x v="0"/>
    <n v="3.3"/>
  </r>
  <r>
    <x v="2823"/>
    <x v="309"/>
    <x v="225"/>
    <x v="0"/>
    <x v="0"/>
    <x v="0"/>
    <x v="0"/>
    <x v="0"/>
    <x v="8"/>
    <x v="0"/>
    <x v="0"/>
    <n v="190"/>
    <n v="0.05"/>
    <n v="180.5"/>
    <n v="55.5"/>
    <x v="0"/>
    <x v="3"/>
    <x v="1"/>
    <n v="3.2"/>
  </r>
  <r>
    <x v="2824"/>
    <x v="333"/>
    <x v="747"/>
    <x v="1"/>
    <x v="2"/>
    <x v="2"/>
    <x v="0"/>
    <x v="2"/>
    <x v="5"/>
    <x v="2"/>
    <x v="4"/>
    <n v="85"/>
    <n v="0.05"/>
    <n v="161.5"/>
    <n v="57.5"/>
    <x v="0"/>
    <x v="4"/>
    <x v="0"/>
    <n v="3.5"/>
  </r>
  <r>
    <x v="2825"/>
    <x v="215"/>
    <x v="1217"/>
    <x v="1"/>
    <x v="4"/>
    <x v="4"/>
    <x v="2"/>
    <x v="3"/>
    <x v="1"/>
    <x v="1"/>
    <x v="0"/>
    <n v="45"/>
    <n v="0.15"/>
    <n v="38.25"/>
    <n v="12.25"/>
    <x v="0"/>
    <x v="3"/>
    <x v="0"/>
    <n v="4.2"/>
  </r>
  <r>
    <x v="2826"/>
    <x v="85"/>
    <x v="1126"/>
    <x v="0"/>
    <x v="10"/>
    <x v="10"/>
    <x v="2"/>
    <x v="9"/>
    <x v="5"/>
    <x v="2"/>
    <x v="1"/>
    <n v="110"/>
    <n v="0.1"/>
    <n v="396"/>
    <n v="124"/>
    <x v="0"/>
    <x v="1"/>
    <x v="1"/>
    <n v="2.6"/>
  </r>
  <r>
    <x v="2827"/>
    <x v="112"/>
    <x v="1646"/>
    <x v="1"/>
    <x v="10"/>
    <x v="10"/>
    <x v="2"/>
    <x v="9"/>
    <x v="7"/>
    <x v="1"/>
    <x v="0"/>
    <n v="110"/>
    <n v="0.15"/>
    <n v="93.5"/>
    <n v="25.5"/>
    <x v="0"/>
    <x v="4"/>
    <x v="1"/>
    <n v="2.9"/>
  </r>
  <r>
    <x v="2828"/>
    <x v="236"/>
    <x v="1518"/>
    <x v="1"/>
    <x v="2"/>
    <x v="2"/>
    <x v="0"/>
    <x v="2"/>
    <x v="8"/>
    <x v="1"/>
    <x v="2"/>
    <n v="85"/>
    <n v="0.15"/>
    <n v="216.75"/>
    <n v="60.75"/>
    <x v="0"/>
    <x v="3"/>
    <x v="1"/>
    <n v="3.7"/>
  </r>
  <r>
    <x v="2829"/>
    <x v="339"/>
    <x v="1599"/>
    <x v="0"/>
    <x v="6"/>
    <x v="6"/>
    <x v="3"/>
    <x v="5"/>
    <x v="0"/>
    <x v="2"/>
    <x v="3"/>
    <n v="65"/>
    <n v="0.15"/>
    <n v="276.25"/>
    <n v="86.25"/>
    <x v="0"/>
    <x v="3"/>
    <x v="0"/>
    <n v="3.4"/>
  </r>
  <r>
    <x v="2830"/>
    <x v="176"/>
    <x v="1069"/>
    <x v="1"/>
    <x v="0"/>
    <x v="0"/>
    <x v="0"/>
    <x v="0"/>
    <x v="7"/>
    <x v="1"/>
    <x v="0"/>
    <n v="190"/>
    <n v="0"/>
    <n v="190"/>
    <n v="65"/>
    <x v="2"/>
    <x v="4"/>
    <x v="0"/>
    <n v="3.4"/>
  </r>
  <r>
    <x v="2831"/>
    <x v="135"/>
    <x v="1696"/>
    <x v="0"/>
    <x v="2"/>
    <x v="2"/>
    <x v="0"/>
    <x v="2"/>
    <x v="8"/>
    <x v="1"/>
    <x v="0"/>
    <n v="85"/>
    <n v="0.1"/>
    <n v="76.5"/>
    <n v="24.5"/>
    <x v="0"/>
    <x v="4"/>
    <x v="0"/>
    <n v="4.2"/>
  </r>
  <r>
    <x v="2832"/>
    <x v="282"/>
    <x v="992"/>
    <x v="0"/>
    <x v="8"/>
    <x v="8"/>
    <x v="3"/>
    <x v="7"/>
    <x v="9"/>
    <x v="1"/>
    <x v="3"/>
    <n v="89"/>
    <n v="0.05"/>
    <n v="422.75"/>
    <n v="147.75"/>
    <x v="0"/>
    <x v="4"/>
    <x v="2"/>
    <n v="3.7"/>
  </r>
  <r>
    <x v="2833"/>
    <x v="349"/>
    <x v="1127"/>
    <x v="0"/>
    <x v="8"/>
    <x v="8"/>
    <x v="3"/>
    <x v="7"/>
    <x v="0"/>
    <x v="1"/>
    <x v="4"/>
    <n v="89"/>
    <n v="0.2"/>
    <n v="142.4"/>
    <n v="32.4"/>
    <x v="0"/>
    <x v="1"/>
    <x v="0"/>
    <n v="4.0999999999999996"/>
  </r>
  <r>
    <x v="2834"/>
    <x v="115"/>
    <x v="388"/>
    <x v="0"/>
    <x v="7"/>
    <x v="7"/>
    <x v="3"/>
    <x v="6"/>
    <x v="3"/>
    <x v="1"/>
    <x v="0"/>
    <n v="799"/>
    <n v="0.2"/>
    <n v="639.20000000000005"/>
    <n v="19.2"/>
    <x v="0"/>
    <x v="3"/>
    <x v="1"/>
    <n v="4.2"/>
  </r>
  <r>
    <x v="2835"/>
    <x v="357"/>
    <x v="413"/>
    <x v="1"/>
    <x v="4"/>
    <x v="4"/>
    <x v="2"/>
    <x v="3"/>
    <x v="2"/>
    <x v="2"/>
    <x v="0"/>
    <n v="45"/>
    <n v="0"/>
    <n v="45"/>
    <n v="19"/>
    <x v="0"/>
    <x v="4"/>
    <x v="0"/>
    <n v="4.2"/>
  </r>
  <r>
    <x v="2836"/>
    <x v="53"/>
    <x v="33"/>
    <x v="1"/>
    <x v="1"/>
    <x v="1"/>
    <x v="1"/>
    <x v="1"/>
    <x v="8"/>
    <x v="0"/>
    <x v="3"/>
    <n v="18"/>
    <n v="0.1"/>
    <n v="81"/>
    <n v="36"/>
    <x v="0"/>
    <x v="3"/>
    <x v="0"/>
    <n v="4"/>
  </r>
  <r>
    <x v="2837"/>
    <x v="341"/>
    <x v="227"/>
    <x v="1"/>
    <x v="3"/>
    <x v="3"/>
    <x v="0"/>
    <x v="2"/>
    <x v="3"/>
    <x v="0"/>
    <x v="0"/>
    <n v="42"/>
    <n v="0.2"/>
    <n v="33.6"/>
    <n v="9.6"/>
    <x v="0"/>
    <x v="2"/>
    <x v="1"/>
    <n v="4.2"/>
  </r>
  <r>
    <x v="2838"/>
    <x v="331"/>
    <x v="1697"/>
    <x v="1"/>
    <x v="0"/>
    <x v="0"/>
    <x v="0"/>
    <x v="0"/>
    <x v="6"/>
    <x v="2"/>
    <x v="0"/>
    <n v="190"/>
    <n v="0.05"/>
    <n v="180.5"/>
    <n v="55.5"/>
    <x v="0"/>
    <x v="1"/>
    <x v="1"/>
    <n v="4.9000000000000004"/>
  </r>
  <r>
    <x v="2839"/>
    <x v="169"/>
    <x v="1197"/>
    <x v="0"/>
    <x v="6"/>
    <x v="6"/>
    <x v="3"/>
    <x v="5"/>
    <x v="5"/>
    <x v="2"/>
    <x v="3"/>
    <n v="65"/>
    <n v="0.1"/>
    <n v="292.5"/>
    <n v="102.5"/>
    <x v="0"/>
    <x v="3"/>
    <x v="2"/>
    <n v="3.5"/>
  </r>
  <r>
    <x v="2840"/>
    <x v="363"/>
    <x v="1698"/>
    <x v="1"/>
    <x v="4"/>
    <x v="4"/>
    <x v="2"/>
    <x v="3"/>
    <x v="2"/>
    <x v="1"/>
    <x v="3"/>
    <n v="45"/>
    <n v="0"/>
    <n v="225"/>
    <n v="95"/>
    <x v="0"/>
    <x v="3"/>
    <x v="1"/>
    <n v="2.7"/>
  </r>
  <r>
    <x v="2841"/>
    <x v="252"/>
    <x v="1564"/>
    <x v="1"/>
    <x v="6"/>
    <x v="6"/>
    <x v="3"/>
    <x v="5"/>
    <x v="5"/>
    <x v="1"/>
    <x v="2"/>
    <n v="65"/>
    <n v="0.2"/>
    <n v="156"/>
    <n v="42"/>
    <x v="0"/>
    <x v="3"/>
    <x v="1"/>
    <n v="3.4"/>
  </r>
  <r>
    <x v="2842"/>
    <x v="290"/>
    <x v="526"/>
    <x v="1"/>
    <x v="0"/>
    <x v="0"/>
    <x v="0"/>
    <x v="0"/>
    <x v="7"/>
    <x v="2"/>
    <x v="0"/>
    <n v="190"/>
    <n v="0.2"/>
    <n v="152"/>
    <n v="27"/>
    <x v="0"/>
    <x v="0"/>
    <x v="1"/>
    <n v="3.6"/>
  </r>
  <r>
    <x v="2843"/>
    <x v="121"/>
    <x v="929"/>
    <x v="1"/>
    <x v="7"/>
    <x v="7"/>
    <x v="3"/>
    <x v="6"/>
    <x v="5"/>
    <x v="2"/>
    <x v="2"/>
    <n v="799"/>
    <n v="0.15"/>
    <n v="2037.45"/>
    <n v="177.45"/>
    <x v="0"/>
    <x v="4"/>
    <x v="1"/>
    <n v="4.3"/>
  </r>
  <r>
    <x v="2844"/>
    <x v="296"/>
    <x v="1699"/>
    <x v="1"/>
    <x v="6"/>
    <x v="6"/>
    <x v="3"/>
    <x v="5"/>
    <x v="4"/>
    <x v="2"/>
    <x v="1"/>
    <n v="65"/>
    <n v="0.05"/>
    <n v="247"/>
    <n v="95"/>
    <x v="2"/>
    <x v="3"/>
    <x v="1"/>
    <n v="3.5"/>
  </r>
  <r>
    <x v="2845"/>
    <x v="308"/>
    <x v="645"/>
    <x v="1"/>
    <x v="3"/>
    <x v="3"/>
    <x v="0"/>
    <x v="2"/>
    <x v="1"/>
    <x v="1"/>
    <x v="2"/>
    <n v="42"/>
    <n v="0.05"/>
    <n v="119.7"/>
    <n v="47.7"/>
    <x v="0"/>
    <x v="1"/>
    <x v="1"/>
    <n v="3.6"/>
  </r>
  <r>
    <x v="2846"/>
    <x v="271"/>
    <x v="716"/>
    <x v="0"/>
    <x v="10"/>
    <x v="10"/>
    <x v="2"/>
    <x v="9"/>
    <x v="7"/>
    <x v="1"/>
    <x v="4"/>
    <n v="110"/>
    <n v="0.05"/>
    <n v="209"/>
    <n v="73"/>
    <x v="2"/>
    <x v="1"/>
    <x v="1"/>
    <n v="3.2"/>
  </r>
  <r>
    <x v="2847"/>
    <x v="53"/>
    <x v="1556"/>
    <x v="1"/>
    <x v="3"/>
    <x v="3"/>
    <x v="0"/>
    <x v="2"/>
    <x v="3"/>
    <x v="0"/>
    <x v="4"/>
    <n v="42"/>
    <n v="0"/>
    <n v="84"/>
    <n v="36"/>
    <x v="0"/>
    <x v="4"/>
    <x v="1"/>
    <n v="3.7"/>
  </r>
  <r>
    <x v="2848"/>
    <x v="79"/>
    <x v="1254"/>
    <x v="0"/>
    <x v="9"/>
    <x v="9"/>
    <x v="0"/>
    <x v="8"/>
    <x v="6"/>
    <x v="1"/>
    <x v="2"/>
    <n v="120"/>
    <n v="0.1"/>
    <n v="324"/>
    <n v="90"/>
    <x v="0"/>
    <x v="1"/>
    <x v="2"/>
    <n v="4.0999999999999996"/>
  </r>
  <r>
    <x v="2849"/>
    <x v="29"/>
    <x v="1342"/>
    <x v="0"/>
    <x v="4"/>
    <x v="4"/>
    <x v="2"/>
    <x v="3"/>
    <x v="1"/>
    <x v="2"/>
    <x v="1"/>
    <n v="45"/>
    <n v="0.05"/>
    <n v="171"/>
    <n v="67"/>
    <x v="0"/>
    <x v="0"/>
    <x v="2"/>
    <n v="4.2"/>
  </r>
  <r>
    <x v="2850"/>
    <x v="181"/>
    <x v="1700"/>
    <x v="1"/>
    <x v="0"/>
    <x v="0"/>
    <x v="0"/>
    <x v="0"/>
    <x v="1"/>
    <x v="0"/>
    <x v="1"/>
    <n v="190"/>
    <n v="0.1"/>
    <n v="684"/>
    <n v="184"/>
    <x v="0"/>
    <x v="3"/>
    <x v="1"/>
    <n v="2.8"/>
  </r>
  <r>
    <x v="2851"/>
    <x v="112"/>
    <x v="183"/>
    <x v="1"/>
    <x v="11"/>
    <x v="11"/>
    <x v="1"/>
    <x v="10"/>
    <x v="7"/>
    <x v="0"/>
    <x v="3"/>
    <n v="12"/>
    <n v="0.15"/>
    <n v="51"/>
    <n v="21"/>
    <x v="0"/>
    <x v="4"/>
    <x v="1"/>
    <n v="3.4"/>
  </r>
  <r>
    <x v="2852"/>
    <x v="174"/>
    <x v="1074"/>
    <x v="0"/>
    <x v="1"/>
    <x v="1"/>
    <x v="1"/>
    <x v="1"/>
    <x v="6"/>
    <x v="2"/>
    <x v="2"/>
    <n v="18"/>
    <n v="0.2"/>
    <n v="43.2"/>
    <n v="16.2"/>
    <x v="0"/>
    <x v="4"/>
    <x v="1"/>
    <n v="3.9"/>
  </r>
  <r>
    <x v="2853"/>
    <x v="230"/>
    <x v="269"/>
    <x v="1"/>
    <x v="2"/>
    <x v="2"/>
    <x v="0"/>
    <x v="2"/>
    <x v="0"/>
    <x v="2"/>
    <x v="0"/>
    <n v="85"/>
    <n v="0.2"/>
    <n v="68"/>
    <n v="16"/>
    <x v="0"/>
    <x v="4"/>
    <x v="1"/>
    <n v="4.4000000000000004"/>
  </r>
  <r>
    <x v="2854"/>
    <x v="133"/>
    <x v="550"/>
    <x v="0"/>
    <x v="2"/>
    <x v="2"/>
    <x v="0"/>
    <x v="2"/>
    <x v="1"/>
    <x v="0"/>
    <x v="0"/>
    <n v="85"/>
    <n v="0.05"/>
    <n v="80.75"/>
    <n v="28.75"/>
    <x v="0"/>
    <x v="1"/>
    <x v="1"/>
    <n v="3"/>
  </r>
  <r>
    <x v="2855"/>
    <x v="258"/>
    <x v="236"/>
    <x v="1"/>
    <x v="1"/>
    <x v="1"/>
    <x v="1"/>
    <x v="1"/>
    <x v="6"/>
    <x v="2"/>
    <x v="1"/>
    <n v="18"/>
    <n v="0.05"/>
    <n v="68.400000000000006"/>
    <n v="32.4"/>
    <x v="0"/>
    <x v="2"/>
    <x v="1"/>
    <n v="3.1"/>
  </r>
  <r>
    <x v="2856"/>
    <x v="270"/>
    <x v="1701"/>
    <x v="0"/>
    <x v="4"/>
    <x v="4"/>
    <x v="2"/>
    <x v="3"/>
    <x v="7"/>
    <x v="0"/>
    <x v="3"/>
    <n v="45"/>
    <n v="0.15"/>
    <n v="191.25"/>
    <n v="61.25"/>
    <x v="2"/>
    <x v="2"/>
    <x v="1"/>
    <n v="3"/>
  </r>
  <r>
    <x v="2857"/>
    <x v="201"/>
    <x v="1702"/>
    <x v="0"/>
    <x v="5"/>
    <x v="5"/>
    <x v="3"/>
    <x v="4"/>
    <x v="3"/>
    <x v="0"/>
    <x v="1"/>
    <n v="149"/>
    <n v="0.15"/>
    <n v="506.6"/>
    <n v="126.6"/>
    <x v="0"/>
    <x v="3"/>
    <x v="1"/>
    <n v="4.5"/>
  </r>
  <r>
    <x v="2858"/>
    <x v="159"/>
    <x v="1536"/>
    <x v="0"/>
    <x v="7"/>
    <x v="7"/>
    <x v="3"/>
    <x v="6"/>
    <x v="3"/>
    <x v="1"/>
    <x v="1"/>
    <n v="799"/>
    <n v="0.15"/>
    <n v="2716.6"/>
    <n v="236.6"/>
    <x v="0"/>
    <x v="2"/>
    <x v="2"/>
    <n v="3.1"/>
  </r>
  <r>
    <x v="2859"/>
    <x v="87"/>
    <x v="789"/>
    <x v="1"/>
    <x v="1"/>
    <x v="1"/>
    <x v="1"/>
    <x v="1"/>
    <x v="1"/>
    <x v="0"/>
    <x v="4"/>
    <n v="18"/>
    <n v="0.05"/>
    <n v="34.200000000000003"/>
    <n v="16.2"/>
    <x v="0"/>
    <x v="3"/>
    <x v="1"/>
    <n v="3"/>
  </r>
  <r>
    <x v="2860"/>
    <x v="218"/>
    <x v="74"/>
    <x v="1"/>
    <x v="8"/>
    <x v="8"/>
    <x v="3"/>
    <x v="7"/>
    <x v="6"/>
    <x v="1"/>
    <x v="0"/>
    <n v="89"/>
    <n v="0"/>
    <n v="89"/>
    <n v="34"/>
    <x v="0"/>
    <x v="4"/>
    <x v="1"/>
    <n v="4.0999999999999996"/>
  </r>
  <r>
    <x v="2861"/>
    <x v="195"/>
    <x v="378"/>
    <x v="0"/>
    <x v="10"/>
    <x v="10"/>
    <x v="2"/>
    <x v="9"/>
    <x v="9"/>
    <x v="2"/>
    <x v="0"/>
    <n v="110"/>
    <n v="0"/>
    <n v="110"/>
    <n v="42"/>
    <x v="0"/>
    <x v="3"/>
    <x v="2"/>
    <n v="3"/>
  </r>
  <r>
    <x v="2862"/>
    <x v="224"/>
    <x v="147"/>
    <x v="0"/>
    <x v="11"/>
    <x v="11"/>
    <x v="1"/>
    <x v="10"/>
    <x v="0"/>
    <x v="1"/>
    <x v="0"/>
    <n v="12"/>
    <n v="0.1"/>
    <n v="10.8"/>
    <n v="4.8"/>
    <x v="0"/>
    <x v="2"/>
    <x v="1"/>
    <n v="3.5"/>
  </r>
  <r>
    <x v="2863"/>
    <x v="193"/>
    <x v="1703"/>
    <x v="0"/>
    <x v="0"/>
    <x v="0"/>
    <x v="0"/>
    <x v="0"/>
    <x v="9"/>
    <x v="1"/>
    <x v="3"/>
    <n v="190"/>
    <n v="0"/>
    <n v="950"/>
    <n v="325"/>
    <x v="0"/>
    <x v="3"/>
    <x v="2"/>
    <n v="3"/>
  </r>
  <r>
    <x v="2864"/>
    <x v="219"/>
    <x v="1044"/>
    <x v="1"/>
    <x v="6"/>
    <x v="6"/>
    <x v="3"/>
    <x v="5"/>
    <x v="3"/>
    <x v="0"/>
    <x v="0"/>
    <n v="65"/>
    <n v="0.15"/>
    <n v="55.25"/>
    <n v="17.25"/>
    <x v="0"/>
    <x v="4"/>
    <x v="1"/>
    <n v="3.1"/>
  </r>
  <r>
    <x v="2865"/>
    <x v="332"/>
    <x v="170"/>
    <x v="0"/>
    <x v="4"/>
    <x v="4"/>
    <x v="2"/>
    <x v="3"/>
    <x v="0"/>
    <x v="2"/>
    <x v="2"/>
    <n v="45"/>
    <n v="0.1"/>
    <n v="121.5"/>
    <n v="43.5"/>
    <x v="0"/>
    <x v="0"/>
    <x v="1"/>
    <n v="2.8"/>
  </r>
  <r>
    <x v="2866"/>
    <x v="267"/>
    <x v="1597"/>
    <x v="0"/>
    <x v="6"/>
    <x v="6"/>
    <x v="3"/>
    <x v="5"/>
    <x v="2"/>
    <x v="0"/>
    <x v="4"/>
    <n v="65"/>
    <n v="0.15"/>
    <n v="110.5"/>
    <n v="34.5"/>
    <x v="2"/>
    <x v="4"/>
    <x v="1"/>
    <n v="3.1"/>
  </r>
  <r>
    <x v="2867"/>
    <x v="83"/>
    <x v="1541"/>
    <x v="0"/>
    <x v="8"/>
    <x v="8"/>
    <x v="3"/>
    <x v="7"/>
    <x v="4"/>
    <x v="1"/>
    <x v="4"/>
    <n v="89"/>
    <n v="0.1"/>
    <n v="160.19999999999999"/>
    <n v="50.2"/>
    <x v="0"/>
    <x v="2"/>
    <x v="1"/>
    <n v="4.4000000000000004"/>
  </r>
  <r>
    <x v="2868"/>
    <x v="217"/>
    <x v="1180"/>
    <x v="1"/>
    <x v="4"/>
    <x v="4"/>
    <x v="2"/>
    <x v="3"/>
    <x v="0"/>
    <x v="2"/>
    <x v="1"/>
    <n v="45"/>
    <n v="0.1"/>
    <n v="162"/>
    <n v="58"/>
    <x v="0"/>
    <x v="3"/>
    <x v="1"/>
    <n v="4.5"/>
  </r>
  <r>
    <x v="2869"/>
    <x v="13"/>
    <x v="1343"/>
    <x v="0"/>
    <x v="10"/>
    <x v="10"/>
    <x v="2"/>
    <x v="9"/>
    <x v="4"/>
    <x v="1"/>
    <x v="4"/>
    <n v="110"/>
    <n v="0.05"/>
    <n v="209"/>
    <n v="73"/>
    <x v="2"/>
    <x v="1"/>
    <x v="0"/>
    <n v="3.4"/>
  </r>
  <r>
    <x v="2870"/>
    <x v="49"/>
    <x v="776"/>
    <x v="0"/>
    <x v="3"/>
    <x v="3"/>
    <x v="0"/>
    <x v="2"/>
    <x v="6"/>
    <x v="1"/>
    <x v="1"/>
    <n v="42"/>
    <n v="0.1"/>
    <n v="151.19999999999999"/>
    <n v="55.2"/>
    <x v="0"/>
    <x v="1"/>
    <x v="1"/>
    <n v="3.4"/>
  </r>
  <r>
    <x v="2871"/>
    <x v="157"/>
    <x v="1704"/>
    <x v="0"/>
    <x v="10"/>
    <x v="10"/>
    <x v="2"/>
    <x v="9"/>
    <x v="5"/>
    <x v="2"/>
    <x v="3"/>
    <n v="110"/>
    <n v="0.15"/>
    <n v="467.5"/>
    <n v="127.5"/>
    <x v="0"/>
    <x v="0"/>
    <x v="0"/>
    <n v="3.1"/>
  </r>
  <r>
    <x v="2872"/>
    <x v="287"/>
    <x v="1705"/>
    <x v="1"/>
    <x v="0"/>
    <x v="0"/>
    <x v="0"/>
    <x v="0"/>
    <x v="3"/>
    <x v="0"/>
    <x v="2"/>
    <n v="190"/>
    <n v="0.1"/>
    <n v="513"/>
    <n v="138"/>
    <x v="0"/>
    <x v="2"/>
    <x v="1"/>
    <n v="4.3"/>
  </r>
  <r>
    <x v="2873"/>
    <x v="49"/>
    <x v="243"/>
    <x v="1"/>
    <x v="8"/>
    <x v="8"/>
    <x v="3"/>
    <x v="7"/>
    <x v="5"/>
    <x v="2"/>
    <x v="0"/>
    <n v="89"/>
    <n v="0"/>
    <n v="89"/>
    <n v="34"/>
    <x v="0"/>
    <x v="1"/>
    <x v="1"/>
    <n v="4.9000000000000004"/>
  </r>
  <r>
    <x v="2874"/>
    <x v="84"/>
    <x v="1684"/>
    <x v="1"/>
    <x v="3"/>
    <x v="3"/>
    <x v="0"/>
    <x v="2"/>
    <x v="7"/>
    <x v="2"/>
    <x v="0"/>
    <n v="42"/>
    <n v="0.1"/>
    <n v="37.799999999999997"/>
    <n v="13.8"/>
    <x v="0"/>
    <x v="4"/>
    <x v="0"/>
    <n v="3.1"/>
  </r>
  <r>
    <x v="2875"/>
    <x v="170"/>
    <x v="188"/>
    <x v="0"/>
    <x v="7"/>
    <x v="7"/>
    <x v="3"/>
    <x v="6"/>
    <x v="7"/>
    <x v="1"/>
    <x v="0"/>
    <n v="799"/>
    <n v="0.15"/>
    <n v="679.15"/>
    <n v="59.15"/>
    <x v="2"/>
    <x v="1"/>
    <x v="0"/>
    <n v="4.9000000000000004"/>
  </r>
  <r>
    <x v="2876"/>
    <x v="113"/>
    <x v="1248"/>
    <x v="0"/>
    <x v="11"/>
    <x v="11"/>
    <x v="1"/>
    <x v="10"/>
    <x v="4"/>
    <x v="0"/>
    <x v="1"/>
    <n v="12"/>
    <n v="0"/>
    <n v="48"/>
    <n v="24"/>
    <x v="0"/>
    <x v="0"/>
    <x v="1"/>
    <n v="2.7"/>
  </r>
  <r>
    <x v="2877"/>
    <x v="311"/>
    <x v="342"/>
    <x v="0"/>
    <x v="7"/>
    <x v="7"/>
    <x v="3"/>
    <x v="6"/>
    <x v="1"/>
    <x v="2"/>
    <x v="4"/>
    <n v="799"/>
    <n v="0.05"/>
    <n v="1518.1"/>
    <n v="278.10000000000002"/>
    <x v="0"/>
    <x v="3"/>
    <x v="1"/>
    <n v="5"/>
  </r>
  <r>
    <x v="2878"/>
    <x v="313"/>
    <x v="440"/>
    <x v="1"/>
    <x v="5"/>
    <x v="5"/>
    <x v="3"/>
    <x v="4"/>
    <x v="8"/>
    <x v="2"/>
    <x v="3"/>
    <n v="149"/>
    <n v="0.05"/>
    <n v="707.75"/>
    <n v="232.75"/>
    <x v="0"/>
    <x v="3"/>
    <x v="1"/>
    <n v="2.7"/>
  </r>
  <r>
    <x v="2879"/>
    <x v="1"/>
    <x v="1706"/>
    <x v="1"/>
    <x v="11"/>
    <x v="11"/>
    <x v="1"/>
    <x v="10"/>
    <x v="7"/>
    <x v="0"/>
    <x v="4"/>
    <n v="12"/>
    <n v="0"/>
    <n v="24"/>
    <n v="12"/>
    <x v="0"/>
    <x v="3"/>
    <x v="0"/>
    <n v="4.7"/>
  </r>
  <r>
    <x v="2880"/>
    <x v="20"/>
    <x v="296"/>
    <x v="0"/>
    <x v="3"/>
    <x v="3"/>
    <x v="0"/>
    <x v="2"/>
    <x v="4"/>
    <x v="1"/>
    <x v="0"/>
    <n v="42"/>
    <n v="0.15"/>
    <n v="35.700000000000003"/>
    <n v="11.7"/>
    <x v="2"/>
    <x v="2"/>
    <x v="1"/>
    <n v="3.5"/>
  </r>
  <r>
    <x v="2881"/>
    <x v="356"/>
    <x v="992"/>
    <x v="0"/>
    <x v="2"/>
    <x v="2"/>
    <x v="0"/>
    <x v="2"/>
    <x v="6"/>
    <x v="1"/>
    <x v="1"/>
    <n v="85"/>
    <n v="0.15"/>
    <n v="289"/>
    <n v="81"/>
    <x v="0"/>
    <x v="3"/>
    <x v="1"/>
    <n v="2.9"/>
  </r>
  <r>
    <x v="2882"/>
    <x v="131"/>
    <x v="1707"/>
    <x v="0"/>
    <x v="6"/>
    <x v="6"/>
    <x v="3"/>
    <x v="5"/>
    <x v="2"/>
    <x v="0"/>
    <x v="2"/>
    <n v="65"/>
    <n v="0.2"/>
    <n v="156"/>
    <n v="42"/>
    <x v="2"/>
    <x v="0"/>
    <x v="0"/>
    <n v="3.8"/>
  </r>
  <r>
    <x v="2883"/>
    <x v="60"/>
    <x v="57"/>
    <x v="0"/>
    <x v="2"/>
    <x v="2"/>
    <x v="0"/>
    <x v="2"/>
    <x v="5"/>
    <x v="0"/>
    <x v="3"/>
    <n v="85"/>
    <n v="0.05"/>
    <n v="403.75"/>
    <n v="143.75"/>
    <x v="0"/>
    <x v="3"/>
    <x v="1"/>
    <n v="4.8"/>
  </r>
  <r>
    <x v="2884"/>
    <x v="293"/>
    <x v="761"/>
    <x v="0"/>
    <x v="7"/>
    <x v="7"/>
    <x v="3"/>
    <x v="6"/>
    <x v="6"/>
    <x v="0"/>
    <x v="0"/>
    <n v="799"/>
    <n v="0.15"/>
    <n v="679.15"/>
    <n v="59.15"/>
    <x v="0"/>
    <x v="1"/>
    <x v="0"/>
    <n v="4.7"/>
  </r>
  <r>
    <x v="2885"/>
    <x v="349"/>
    <x v="1708"/>
    <x v="0"/>
    <x v="8"/>
    <x v="8"/>
    <x v="3"/>
    <x v="7"/>
    <x v="4"/>
    <x v="1"/>
    <x v="0"/>
    <n v="89"/>
    <n v="0"/>
    <n v="89"/>
    <n v="34"/>
    <x v="0"/>
    <x v="0"/>
    <x v="0"/>
    <n v="2.9"/>
  </r>
  <r>
    <x v="2886"/>
    <x v="250"/>
    <x v="1429"/>
    <x v="1"/>
    <x v="0"/>
    <x v="0"/>
    <x v="0"/>
    <x v="0"/>
    <x v="1"/>
    <x v="2"/>
    <x v="0"/>
    <n v="190"/>
    <n v="0.15"/>
    <n v="161.5"/>
    <n v="36.5"/>
    <x v="2"/>
    <x v="2"/>
    <x v="1"/>
    <n v="4.7"/>
  </r>
  <r>
    <x v="2887"/>
    <x v="108"/>
    <x v="505"/>
    <x v="0"/>
    <x v="3"/>
    <x v="3"/>
    <x v="0"/>
    <x v="2"/>
    <x v="6"/>
    <x v="0"/>
    <x v="2"/>
    <n v="42"/>
    <n v="0.1"/>
    <n v="113.4"/>
    <n v="41.4"/>
    <x v="0"/>
    <x v="3"/>
    <x v="0"/>
    <n v="4"/>
  </r>
  <r>
    <x v="2888"/>
    <x v="343"/>
    <x v="1709"/>
    <x v="0"/>
    <x v="3"/>
    <x v="3"/>
    <x v="0"/>
    <x v="2"/>
    <x v="2"/>
    <x v="2"/>
    <x v="3"/>
    <n v="42"/>
    <n v="0.2"/>
    <n v="168"/>
    <n v="48"/>
    <x v="0"/>
    <x v="1"/>
    <x v="1"/>
    <n v="3"/>
  </r>
  <r>
    <x v="2889"/>
    <x v="99"/>
    <x v="1663"/>
    <x v="0"/>
    <x v="8"/>
    <x v="8"/>
    <x v="3"/>
    <x v="7"/>
    <x v="5"/>
    <x v="1"/>
    <x v="1"/>
    <n v="89"/>
    <n v="0.1"/>
    <n v="320.39999999999998"/>
    <n v="100.4"/>
    <x v="0"/>
    <x v="0"/>
    <x v="2"/>
    <n v="4.8"/>
  </r>
  <r>
    <x v="2890"/>
    <x v="329"/>
    <x v="1710"/>
    <x v="0"/>
    <x v="11"/>
    <x v="11"/>
    <x v="1"/>
    <x v="10"/>
    <x v="2"/>
    <x v="1"/>
    <x v="2"/>
    <n v="12"/>
    <n v="0"/>
    <n v="36"/>
    <n v="18"/>
    <x v="0"/>
    <x v="3"/>
    <x v="0"/>
    <n v="2.6"/>
  </r>
  <r>
    <x v="2891"/>
    <x v="310"/>
    <x v="253"/>
    <x v="0"/>
    <x v="6"/>
    <x v="6"/>
    <x v="3"/>
    <x v="5"/>
    <x v="8"/>
    <x v="2"/>
    <x v="0"/>
    <n v="65"/>
    <n v="0.1"/>
    <n v="58.5"/>
    <n v="20.5"/>
    <x v="2"/>
    <x v="0"/>
    <x v="1"/>
    <n v="4.9000000000000004"/>
  </r>
  <r>
    <x v="2892"/>
    <x v="120"/>
    <x v="263"/>
    <x v="0"/>
    <x v="10"/>
    <x v="10"/>
    <x v="2"/>
    <x v="9"/>
    <x v="1"/>
    <x v="2"/>
    <x v="3"/>
    <n v="110"/>
    <n v="0.05"/>
    <n v="522.5"/>
    <n v="182.5"/>
    <x v="0"/>
    <x v="3"/>
    <x v="1"/>
    <n v="2.6"/>
  </r>
  <r>
    <x v="2893"/>
    <x v="113"/>
    <x v="1711"/>
    <x v="0"/>
    <x v="8"/>
    <x v="8"/>
    <x v="3"/>
    <x v="7"/>
    <x v="8"/>
    <x v="2"/>
    <x v="2"/>
    <n v="89"/>
    <n v="0.2"/>
    <n v="213.6"/>
    <n v="48.6"/>
    <x v="0"/>
    <x v="4"/>
    <x v="1"/>
    <n v="4.2"/>
  </r>
  <r>
    <x v="2894"/>
    <x v="70"/>
    <x v="1301"/>
    <x v="0"/>
    <x v="9"/>
    <x v="9"/>
    <x v="0"/>
    <x v="8"/>
    <x v="8"/>
    <x v="2"/>
    <x v="3"/>
    <n v="120"/>
    <n v="0.15"/>
    <n v="510"/>
    <n v="120"/>
    <x v="0"/>
    <x v="4"/>
    <x v="0"/>
    <n v="3.1"/>
  </r>
  <r>
    <x v="2895"/>
    <x v="341"/>
    <x v="1486"/>
    <x v="1"/>
    <x v="9"/>
    <x v="9"/>
    <x v="0"/>
    <x v="8"/>
    <x v="0"/>
    <x v="1"/>
    <x v="4"/>
    <n v="120"/>
    <n v="0"/>
    <n v="240"/>
    <n v="84"/>
    <x v="0"/>
    <x v="2"/>
    <x v="1"/>
    <n v="2.6"/>
  </r>
  <r>
    <x v="2896"/>
    <x v="296"/>
    <x v="658"/>
    <x v="0"/>
    <x v="1"/>
    <x v="1"/>
    <x v="1"/>
    <x v="1"/>
    <x v="2"/>
    <x v="2"/>
    <x v="0"/>
    <n v="18"/>
    <n v="0.2"/>
    <n v="14.4"/>
    <n v="5.4"/>
    <x v="0"/>
    <x v="4"/>
    <x v="0"/>
    <n v="2.7"/>
  </r>
  <r>
    <x v="2897"/>
    <x v="170"/>
    <x v="356"/>
    <x v="1"/>
    <x v="8"/>
    <x v="8"/>
    <x v="3"/>
    <x v="7"/>
    <x v="4"/>
    <x v="1"/>
    <x v="3"/>
    <n v="89"/>
    <n v="0"/>
    <n v="445"/>
    <n v="170"/>
    <x v="0"/>
    <x v="4"/>
    <x v="1"/>
    <n v="4.4000000000000004"/>
  </r>
  <r>
    <x v="2898"/>
    <x v="220"/>
    <x v="1584"/>
    <x v="1"/>
    <x v="0"/>
    <x v="0"/>
    <x v="0"/>
    <x v="0"/>
    <x v="6"/>
    <x v="0"/>
    <x v="2"/>
    <n v="190"/>
    <n v="0.15"/>
    <n v="484.5"/>
    <n v="109.5"/>
    <x v="0"/>
    <x v="1"/>
    <x v="1"/>
    <n v="3.6"/>
  </r>
  <r>
    <x v="2899"/>
    <x v="248"/>
    <x v="669"/>
    <x v="0"/>
    <x v="6"/>
    <x v="6"/>
    <x v="3"/>
    <x v="5"/>
    <x v="7"/>
    <x v="0"/>
    <x v="0"/>
    <n v="65"/>
    <n v="0.2"/>
    <n v="52"/>
    <n v="14"/>
    <x v="0"/>
    <x v="2"/>
    <x v="1"/>
    <n v="5"/>
  </r>
  <r>
    <x v="2900"/>
    <x v="49"/>
    <x v="1712"/>
    <x v="1"/>
    <x v="2"/>
    <x v="2"/>
    <x v="0"/>
    <x v="2"/>
    <x v="0"/>
    <x v="0"/>
    <x v="1"/>
    <n v="85"/>
    <n v="0.2"/>
    <n v="272"/>
    <n v="64"/>
    <x v="0"/>
    <x v="4"/>
    <x v="0"/>
    <n v="4.5999999999999996"/>
  </r>
  <r>
    <x v="2901"/>
    <x v="39"/>
    <x v="1310"/>
    <x v="0"/>
    <x v="5"/>
    <x v="5"/>
    <x v="3"/>
    <x v="4"/>
    <x v="1"/>
    <x v="0"/>
    <x v="1"/>
    <n v="149"/>
    <n v="0.2"/>
    <n v="476.8"/>
    <n v="96.8"/>
    <x v="0"/>
    <x v="4"/>
    <x v="0"/>
    <n v="2.9"/>
  </r>
  <r>
    <x v="2902"/>
    <x v="289"/>
    <x v="1540"/>
    <x v="0"/>
    <x v="7"/>
    <x v="7"/>
    <x v="3"/>
    <x v="6"/>
    <x v="0"/>
    <x v="2"/>
    <x v="0"/>
    <n v="799"/>
    <n v="0.1"/>
    <n v="719.1"/>
    <n v="99.1"/>
    <x v="0"/>
    <x v="1"/>
    <x v="1"/>
    <n v="2.8"/>
  </r>
  <r>
    <x v="2903"/>
    <x v="118"/>
    <x v="283"/>
    <x v="0"/>
    <x v="5"/>
    <x v="5"/>
    <x v="3"/>
    <x v="4"/>
    <x v="4"/>
    <x v="1"/>
    <x v="0"/>
    <n v="149"/>
    <n v="0"/>
    <n v="149"/>
    <n v="54"/>
    <x v="0"/>
    <x v="4"/>
    <x v="1"/>
    <n v="3.7"/>
  </r>
  <r>
    <x v="2904"/>
    <x v="277"/>
    <x v="291"/>
    <x v="1"/>
    <x v="2"/>
    <x v="2"/>
    <x v="0"/>
    <x v="2"/>
    <x v="6"/>
    <x v="2"/>
    <x v="0"/>
    <n v="85"/>
    <n v="0.1"/>
    <n v="76.5"/>
    <n v="24.5"/>
    <x v="0"/>
    <x v="4"/>
    <x v="1"/>
    <n v="3.4"/>
  </r>
  <r>
    <x v="2905"/>
    <x v="171"/>
    <x v="1713"/>
    <x v="1"/>
    <x v="4"/>
    <x v="4"/>
    <x v="2"/>
    <x v="3"/>
    <x v="3"/>
    <x v="0"/>
    <x v="3"/>
    <n v="45"/>
    <n v="0.2"/>
    <n v="180"/>
    <n v="50"/>
    <x v="0"/>
    <x v="0"/>
    <x v="0"/>
    <n v="4.0999999999999996"/>
  </r>
  <r>
    <x v="2906"/>
    <x v="89"/>
    <x v="394"/>
    <x v="0"/>
    <x v="6"/>
    <x v="6"/>
    <x v="3"/>
    <x v="5"/>
    <x v="0"/>
    <x v="0"/>
    <x v="4"/>
    <n v="65"/>
    <n v="0.15"/>
    <n v="110.5"/>
    <n v="34.5"/>
    <x v="0"/>
    <x v="0"/>
    <x v="1"/>
    <n v="3.4"/>
  </r>
  <r>
    <x v="2907"/>
    <x v="148"/>
    <x v="219"/>
    <x v="1"/>
    <x v="4"/>
    <x v="4"/>
    <x v="2"/>
    <x v="3"/>
    <x v="8"/>
    <x v="1"/>
    <x v="0"/>
    <n v="45"/>
    <n v="0.05"/>
    <n v="42.75"/>
    <n v="16.75"/>
    <x v="0"/>
    <x v="2"/>
    <x v="1"/>
    <n v="3.8"/>
  </r>
  <r>
    <x v="2908"/>
    <x v="140"/>
    <x v="1098"/>
    <x v="0"/>
    <x v="0"/>
    <x v="0"/>
    <x v="0"/>
    <x v="0"/>
    <x v="0"/>
    <x v="0"/>
    <x v="4"/>
    <n v="190"/>
    <n v="0.05"/>
    <n v="361"/>
    <n v="111"/>
    <x v="0"/>
    <x v="4"/>
    <x v="2"/>
    <n v="3.3"/>
  </r>
  <r>
    <x v="2909"/>
    <x v="148"/>
    <x v="527"/>
    <x v="0"/>
    <x v="7"/>
    <x v="7"/>
    <x v="3"/>
    <x v="6"/>
    <x v="6"/>
    <x v="0"/>
    <x v="2"/>
    <n v="799"/>
    <n v="0"/>
    <n v="2397"/>
    <n v="537"/>
    <x v="2"/>
    <x v="2"/>
    <x v="1"/>
    <n v="4.9000000000000004"/>
  </r>
  <r>
    <x v="2910"/>
    <x v="104"/>
    <x v="273"/>
    <x v="0"/>
    <x v="5"/>
    <x v="5"/>
    <x v="3"/>
    <x v="4"/>
    <x v="4"/>
    <x v="0"/>
    <x v="1"/>
    <n v="149"/>
    <n v="0.05"/>
    <n v="566.20000000000005"/>
    <n v="186.2"/>
    <x v="0"/>
    <x v="2"/>
    <x v="0"/>
    <n v="4.3"/>
  </r>
  <r>
    <x v="2911"/>
    <x v="179"/>
    <x v="1714"/>
    <x v="0"/>
    <x v="8"/>
    <x v="8"/>
    <x v="3"/>
    <x v="7"/>
    <x v="5"/>
    <x v="1"/>
    <x v="3"/>
    <n v="89"/>
    <n v="0.1"/>
    <n v="400.5"/>
    <n v="125.5"/>
    <x v="0"/>
    <x v="2"/>
    <x v="1"/>
    <n v="4"/>
  </r>
  <r>
    <x v="2912"/>
    <x v="21"/>
    <x v="1633"/>
    <x v="0"/>
    <x v="9"/>
    <x v="9"/>
    <x v="0"/>
    <x v="8"/>
    <x v="3"/>
    <x v="0"/>
    <x v="1"/>
    <n v="120"/>
    <n v="0.1"/>
    <n v="432"/>
    <n v="120"/>
    <x v="2"/>
    <x v="1"/>
    <x v="1"/>
    <n v="4.4000000000000004"/>
  </r>
  <r>
    <x v="2913"/>
    <x v="248"/>
    <x v="492"/>
    <x v="1"/>
    <x v="11"/>
    <x v="11"/>
    <x v="1"/>
    <x v="10"/>
    <x v="4"/>
    <x v="2"/>
    <x v="4"/>
    <n v="12"/>
    <n v="0.1"/>
    <n v="21.6"/>
    <n v="9.6"/>
    <x v="0"/>
    <x v="2"/>
    <x v="0"/>
    <n v="3.5"/>
  </r>
  <r>
    <x v="2914"/>
    <x v="157"/>
    <x v="1715"/>
    <x v="0"/>
    <x v="9"/>
    <x v="9"/>
    <x v="0"/>
    <x v="8"/>
    <x v="1"/>
    <x v="0"/>
    <x v="3"/>
    <n v="120"/>
    <n v="0.1"/>
    <n v="540"/>
    <n v="150"/>
    <x v="1"/>
    <x v="1"/>
    <x v="1"/>
    <n v="3"/>
  </r>
  <r>
    <x v="2915"/>
    <x v="275"/>
    <x v="1716"/>
    <x v="0"/>
    <x v="5"/>
    <x v="5"/>
    <x v="3"/>
    <x v="4"/>
    <x v="3"/>
    <x v="1"/>
    <x v="0"/>
    <n v="149"/>
    <n v="0.2"/>
    <n v="119.2"/>
    <n v="24.2"/>
    <x v="0"/>
    <x v="4"/>
    <x v="1"/>
    <n v="2.9"/>
  </r>
  <r>
    <x v="2916"/>
    <x v="120"/>
    <x v="1683"/>
    <x v="1"/>
    <x v="1"/>
    <x v="1"/>
    <x v="1"/>
    <x v="1"/>
    <x v="9"/>
    <x v="1"/>
    <x v="2"/>
    <n v="18"/>
    <n v="0.05"/>
    <n v="51.3"/>
    <n v="24.3"/>
    <x v="0"/>
    <x v="1"/>
    <x v="1"/>
    <n v="4.0999999999999996"/>
  </r>
  <r>
    <x v="2917"/>
    <x v="319"/>
    <x v="1155"/>
    <x v="0"/>
    <x v="4"/>
    <x v="4"/>
    <x v="2"/>
    <x v="3"/>
    <x v="8"/>
    <x v="0"/>
    <x v="0"/>
    <n v="45"/>
    <n v="0.1"/>
    <n v="40.5"/>
    <n v="14.5"/>
    <x v="0"/>
    <x v="0"/>
    <x v="0"/>
    <n v="3.9"/>
  </r>
  <r>
    <x v="2918"/>
    <x v="189"/>
    <x v="1717"/>
    <x v="0"/>
    <x v="7"/>
    <x v="7"/>
    <x v="3"/>
    <x v="6"/>
    <x v="6"/>
    <x v="0"/>
    <x v="3"/>
    <n v="799"/>
    <n v="0.15"/>
    <n v="3395.75"/>
    <n v="295.75"/>
    <x v="0"/>
    <x v="0"/>
    <x v="1"/>
    <n v="3.2"/>
  </r>
  <r>
    <x v="2919"/>
    <x v="199"/>
    <x v="1582"/>
    <x v="0"/>
    <x v="6"/>
    <x v="6"/>
    <x v="3"/>
    <x v="5"/>
    <x v="5"/>
    <x v="0"/>
    <x v="3"/>
    <n v="65"/>
    <n v="0.15"/>
    <n v="276.25"/>
    <n v="86.25"/>
    <x v="0"/>
    <x v="2"/>
    <x v="2"/>
    <n v="4.3"/>
  </r>
  <r>
    <x v="2920"/>
    <x v="71"/>
    <x v="202"/>
    <x v="0"/>
    <x v="6"/>
    <x v="6"/>
    <x v="3"/>
    <x v="5"/>
    <x v="8"/>
    <x v="0"/>
    <x v="3"/>
    <n v="65"/>
    <n v="0.05"/>
    <n v="308.75"/>
    <n v="118.75"/>
    <x v="0"/>
    <x v="0"/>
    <x v="1"/>
    <n v="3.4"/>
  </r>
  <r>
    <x v="2921"/>
    <x v="173"/>
    <x v="1717"/>
    <x v="0"/>
    <x v="5"/>
    <x v="5"/>
    <x v="3"/>
    <x v="4"/>
    <x v="6"/>
    <x v="1"/>
    <x v="0"/>
    <n v="149"/>
    <n v="0.2"/>
    <n v="119.2"/>
    <n v="24.2"/>
    <x v="0"/>
    <x v="4"/>
    <x v="1"/>
    <n v="4.0999999999999996"/>
  </r>
  <r>
    <x v="2922"/>
    <x v="159"/>
    <x v="1198"/>
    <x v="1"/>
    <x v="6"/>
    <x v="6"/>
    <x v="3"/>
    <x v="5"/>
    <x v="4"/>
    <x v="2"/>
    <x v="2"/>
    <n v="65"/>
    <n v="0.15"/>
    <n v="165.75"/>
    <n v="51.75"/>
    <x v="0"/>
    <x v="3"/>
    <x v="1"/>
    <n v="4.4000000000000004"/>
  </r>
  <r>
    <x v="2923"/>
    <x v="200"/>
    <x v="1047"/>
    <x v="1"/>
    <x v="1"/>
    <x v="1"/>
    <x v="1"/>
    <x v="1"/>
    <x v="3"/>
    <x v="0"/>
    <x v="2"/>
    <n v="18"/>
    <n v="0"/>
    <n v="54"/>
    <n v="27"/>
    <x v="0"/>
    <x v="1"/>
    <x v="2"/>
    <n v="4.9000000000000004"/>
  </r>
  <r>
    <x v="2924"/>
    <x v="253"/>
    <x v="1102"/>
    <x v="1"/>
    <x v="0"/>
    <x v="0"/>
    <x v="0"/>
    <x v="0"/>
    <x v="4"/>
    <x v="1"/>
    <x v="3"/>
    <n v="190"/>
    <n v="0"/>
    <n v="950"/>
    <n v="325"/>
    <x v="0"/>
    <x v="4"/>
    <x v="1"/>
    <n v="2.7"/>
  </r>
  <r>
    <x v="2925"/>
    <x v="216"/>
    <x v="491"/>
    <x v="1"/>
    <x v="10"/>
    <x v="10"/>
    <x v="2"/>
    <x v="9"/>
    <x v="9"/>
    <x v="2"/>
    <x v="0"/>
    <n v="110"/>
    <n v="0"/>
    <n v="110"/>
    <n v="42"/>
    <x v="0"/>
    <x v="3"/>
    <x v="0"/>
    <n v="2.9"/>
  </r>
  <r>
    <x v="2926"/>
    <x v="199"/>
    <x v="879"/>
    <x v="0"/>
    <x v="10"/>
    <x v="10"/>
    <x v="2"/>
    <x v="9"/>
    <x v="0"/>
    <x v="1"/>
    <x v="1"/>
    <n v="110"/>
    <n v="0.05"/>
    <n v="418"/>
    <n v="146"/>
    <x v="0"/>
    <x v="2"/>
    <x v="1"/>
    <n v="4.9000000000000004"/>
  </r>
  <r>
    <x v="2927"/>
    <x v="118"/>
    <x v="1377"/>
    <x v="0"/>
    <x v="4"/>
    <x v="4"/>
    <x v="2"/>
    <x v="3"/>
    <x v="9"/>
    <x v="2"/>
    <x v="0"/>
    <n v="45"/>
    <n v="0.15"/>
    <n v="38.25"/>
    <n v="12.25"/>
    <x v="0"/>
    <x v="3"/>
    <x v="1"/>
    <n v="4.0999999999999996"/>
  </r>
  <r>
    <x v="2928"/>
    <x v="157"/>
    <x v="995"/>
    <x v="1"/>
    <x v="5"/>
    <x v="5"/>
    <x v="3"/>
    <x v="4"/>
    <x v="6"/>
    <x v="1"/>
    <x v="2"/>
    <n v="149"/>
    <n v="0.05"/>
    <n v="424.65"/>
    <n v="139.65"/>
    <x v="0"/>
    <x v="3"/>
    <x v="1"/>
    <n v="3.5"/>
  </r>
  <r>
    <x v="2929"/>
    <x v="94"/>
    <x v="1560"/>
    <x v="1"/>
    <x v="10"/>
    <x v="10"/>
    <x v="2"/>
    <x v="9"/>
    <x v="2"/>
    <x v="0"/>
    <x v="2"/>
    <n v="110"/>
    <n v="0"/>
    <n v="330"/>
    <n v="126"/>
    <x v="0"/>
    <x v="3"/>
    <x v="0"/>
    <n v="2.8"/>
  </r>
  <r>
    <x v="2930"/>
    <x v="34"/>
    <x v="1053"/>
    <x v="0"/>
    <x v="10"/>
    <x v="10"/>
    <x v="2"/>
    <x v="9"/>
    <x v="1"/>
    <x v="1"/>
    <x v="4"/>
    <n v="110"/>
    <n v="0.05"/>
    <n v="209"/>
    <n v="73"/>
    <x v="0"/>
    <x v="1"/>
    <x v="1"/>
    <n v="3.2"/>
  </r>
  <r>
    <x v="2931"/>
    <x v="214"/>
    <x v="103"/>
    <x v="0"/>
    <x v="4"/>
    <x v="4"/>
    <x v="2"/>
    <x v="3"/>
    <x v="2"/>
    <x v="1"/>
    <x v="0"/>
    <n v="45"/>
    <n v="0"/>
    <n v="45"/>
    <n v="19"/>
    <x v="0"/>
    <x v="2"/>
    <x v="0"/>
    <n v="4.4000000000000004"/>
  </r>
  <r>
    <x v="2932"/>
    <x v="237"/>
    <x v="167"/>
    <x v="1"/>
    <x v="2"/>
    <x v="2"/>
    <x v="0"/>
    <x v="2"/>
    <x v="6"/>
    <x v="0"/>
    <x v="4"/>
    <n v="85"/>
    <n v="0.1"/>
    <n v="153"/>
    <n v="49"/>
    <x v="0"/>
    <x v="4"/>
    <x v="1"/>
    <n v="4"/>
  </r>
  <r>
    <x v="2933"/>
    <x v="334"/>
    <x v="326"/>
    <x v="0"/>
    <x v="8"/>
    <x v="8"/>
    <x v="3"/>
    <x v="7"/>
    <x v="8"/>
    <x v="1"/>
    <x v="1"/>
    <n v="89"/>
    <n v="0.15"/>
    <n v="302.60000000000002"/>
    <n v="82.6"/>
    <x v="0"/>
    <x v="2"/>
    <x v="0"/>
    <n v="3.9"/>
  </r>
  <r>
    <x v="2934"/>
    <x v="139"/>
    <x v="1195"/>
    <x v="0"/>
    <x v="7"/>
    <x v="7"/>
    <x v="3"/>
    <x v="6"/>
    <x v="7"/>
    <x v="0"/>
    <x v="1"/>
    <n v="799"/>
    <n v="0.1"/>
    <n v="2876.4"/>
    <n v="396.4"/>
    <x v="0"/>
    <x v="0"/>
    <x v="1"/>
    <n v="4.3"/>
  </r>
  <r>
    <x v="2935"/>
    <x v="277"/>
    <x v="1718"/>
    <x v="0"/>
    <x v="8"/>
    <x v="8"/>
    <x v="3"/>
    <x v="7"/>
    <x v="7"/>
    <x v="2"/>
    <x v="0"/>
    <n v="89"/>
    <n v="0.1"/>
    <n v="80.099999999999994"/>
    <n v="25.1"/>
    <x v="0"/>
    <x v="3"/>
    <x v="1"/>
    <n v="4.2"/>
  </r>
  <r>
    <x v="2936"/>
    <x v="297"/>
    <x v="602"/>
    <x v="1"/>
    <x v="7"/>
    <x v="7"/>
    <x v="3"/>
    <x v="6"/>
    <x v="1"/>
    <x v="0"/>
    <x v="4"/>
    <n v="799"/>
    <n v="0.05"/>
    <n v="1518.1"/>
    <n v="278.10000000000002"/>
    <x v="3"/>
    <x v="1"/>
    <x v="1"/>
    <n v="4.3"/>
  </r>
  <r>
    <x v="2937"/>
    <x v="94"/>
    <x v="1719"/>
    <x v="1"/>
    <x v="3"/>
    <x v="3"/>
    <x v="0"/>
    <x v="2"/>
    <x v="0"/>
    <x v="1"/>
    <x v="2"/>
    <n v="42"/>
    <n v="0.05"/>
    <n v="119.7"/>
    <n v="47.7"/>
    <x v="0"/>
    <x v="1"/>
    <x v="1"/>
    <n v="3.2"/>
  </r>
  <r>
    <x v="2938"/>
    <x v="352"/>
    <x v="1180"/>
    <x v="0"/>
    <x v="7"/>
    <x v="7"/>
    <x v="3"/>
    <x v="6"/>
    <x v="5"/>
    <x v="1"/>
    <x v="1"/>
    <n v="799"/>
    <n v="0.2"/>
    <n v="2556.8000000000002"/>
    <n v="76.8"/>
    <x v="0"/>
    <x v="3"/>
    <x v="0"/>
    <n v="3.9"/>
  </r>
  <r>
    <x v="2939"/>
    <x v="214"/>
    <x v="1720"/>
    <x v="1"/>
    <x v="6"/>
    <x v="6"/>
    <x v="3"/>
    <x v="5"/>
    <x v="9"/>
    <x v="1"/>
    <x v="1"/>
    <n v="65"/>
    <n v="0.05"/>
    <n v="247"/>
    <n v="95"/>
    <x v="0"/>
    <x v="3"/>
    <x v="1"/>
    <n v="3.4"/>
  </r>
  <r>
    <x v="2940"/>
    <x v="358"/>
    <x v="335"/>
    <x v="1"/>
    <x v="11"/>
    <x v="11"/>
    <x v="1"/>
    <x v="10"/>
    <x v="3"/>
    <x v="1"/>
    <x v="2"/>
    <n v="12"/>
    <n v="0.15"/>
    <n v="30.6"/>
    <n v="12.6"/>
    <x v="0"/>
    <x v="1"/>
    <x v="1"/>
    <n v="3.7"/>
  </r>
  <r>
    <x v="2941"/>
    <x v="254"/>
    <x v="1721"/>
    <x v="1"/>
    <x v="4"/>
    <x v="4"/>
    <x v="2"/>
    <x v="3"/>
    <x v="3"/>
    <x v="0"/>
    <x v="4"/>
    <n v="45"/>
    <n v="0.2"/>
    <n v="72"/>
    <n v="20"/>
    <x v="0"/>
    <x v="1"/>
    <x v="1"/>
    <n v="3.2"/>
  </r>
  <r>
    <x v="2942"/>
    <x v="239"/>
    <x v="1230"/>
    <x v="1"/>
    <x v="0"/>
    <x v="0"/>
    <x v="0"/>
    <x v="0"/>
    <x v="5"/>
    <x v="1"/>
    <x v="1"/>
    <n v="190"/>
    <n v="0.1"/>
    <n v="684"/>
    <n v="184"/>
    <x v="0"/>
    <x v="2"/>
    <x v="0"/>
    <n v="4.5999999999999996"/>
  </r>
  <r>
    <x v="2943"/>
    <x v="175"/>
    <x v="429"/>
    <x v="0"/>
    <x v="1"/>
    <x v="1"/>
    <x v="1"/>
    <x v="1"/>
    <x v="3"/>
    <x v="2"/>
    <x v="3"/>
    <n v="18"/>
    <n v="0"/>
    <n v="90"/>
    <n v="45"/>
    <x v="1"/>
    <x v="4"/>
    <x v="1"/>
    <n v="3.9"/>
  </r>
  <r>
    <x v="2944"/>
    <x v="49"/>
    <x v="1600"/>
    <x v="0"/>
    <x v="5"/>
    <x v="5"/>
    <x v="3"/>
    <x v="4"/>
    <x v="7"/>
    <x v="1"/>
    <x v="2"/>
    <n v="149"/>
    <n v="0.15"/>
    <n v="379.95"/>
    <n v="94.95"/>
    <x v="0"/>
    <x v="0"/>
    <x v="0"/>
    <n v="3.9"/>
  </r>
  <r>
    <x v="2945"/>
    <x v="281"/>
    <x v="770"/>
    <x v="1"/>
    <x v="4"/>
    <x v="4"/>
    <x v="2"/>
    <x v="3"/>
    <x v="8"/>
    <x v="2"/>
    <x v="2"/>
    <n v="45"/>
    <n v="0.05"/>
    <n v="128.25"/>
    <n v="50.25"/>
    <x v="2"/>
    <x v="1"/>
    <x v="1"/>
    <n v="4.3"/>
  </r>
  <r>
    <x v="2946"/>
    <x v="141"/>
    <x v="1722"/>
    <x v="1"/>
    <x v="8"/>
    <x v="8"/>
    <x v="3"/>
    <x v="7"/>
    <x v="1"/>
    <x v="0"/>
    <x v="2"/>
    <n v="89"/>
    <n v="0.15"/>
    <n v="226.95"/>
    <n v="61.95"/>
    <x v="0"/>
    <x v="3"/>
    <x v="1"/>
    <n v="3.2"/>
  </r>
  <r>
    <x v="2947"/>
    <x v="110"/>
    <x v="1723"/>
    <x v="0"/>
    <x v="2"/>
    <x v="2"/>
    <x v="0"/>
    <x v="2"/>
    <x v="3"/>
    <x v="0"/>
    <x v="3"/>
    <n v="85"/>
    <n v="0"/>
    <n v="425"/>
    <n v="165"/>
    <x v="2"/>
    <x v="4"/>
    <x v="1"/>
    <n v="4.5999999999999996"/>
  </r>
  <r>
    <x v="2948"/>
    <x v="298"/>
    <x v="1724"/>
    <x v="0"/>
    <x v="4"/>
    <x v="4"/>
    <x v="2"/>
    <x v="3"/>
    <x v="9"/>
    <x v="0"/>
    <x v="3"/>
    <n v="45"/>
    <n v="0"/>
    <n v="225"/>
    <n v="95"/>
    <x v="0"/>
    <x v="1"/>
    <x v="1"/>
    <n v="5"/>
  </r>
  <r>
    <x v="2949"/>
    <x v="297"/>
    <x v="156"/>
    <x v="0"/>
    <x v="5"/>
    <x v="5"/>
    <x v="3"/>
    <x v="4"/>
    <x v="9"/>
    <x v="1"/>
    <x v="3"/>
    <n v="149"/>
    <n v="0.2"/>
    <n v="596"/>
    <n v="121"/>
    <x v="0"/>
    <x v="3"/>
    <x v="0"/>
    <n v="4.5999999999999996"/>
  </r>
  <r>
    <x v="2950"/>
    <x v="279"/>
    <x v="1208"/>
    <x v="0"/>
    <x v="6"/>
    <x v="6"/>
    <x v="3"/>
    <x v="5"/>
    <x v="5"/>
    <x v="0"/>
    <x v="1"/>
    <n v="65"/>
    <n v="0.1"/>
    <n v="234"/>
    <n v="82"/>
    <x v="2"/>
    <x v="3"/>
    <x v="1"/>
    <n v="3.8"/>
  </r>
  <r>
    <x v="2951"/>
    <x v="299"/>
    <x v="77"/>
    <x v="1"/>
    <x v="6"/>
    <x v="6"/>
    <x v="3"/>
    <x v="5"/>
    <x v="2"/>
    <x v="0"/>
    <x v="3"/>
    <n v="65"/>
    <n v="0"/>
    <n v="325"/>
    <n v="135"/>
    <x v="0"/>
    <x v="2"/>
    <x v="1"/>
    <n v="2.9"/>
  </r>
  <r>
    <x v="2952"/>
    <x v="96"/>
    <x v="860"/>
    <x v="0"/>
    <x v="8"/>
    <x v="8"/>
    <x v="3"/>
    <x v="7"/>
    <x v="9"/>
    <x v="0"/>
    <x v="2"/>
    <n v="89"/>
    <n v="0.05"/>
    <n v="253.65"/>
    <n v="88.65"/>
    <x v="3"/>
    <x v="4"/>
    <x v="1"/>
    <n v="3.1"/>
  </r>
  <r>
    <x v="2953"/>
    <x v="354"/>
    <x v="1725"/>
    <x v="0"/>
    <x v="5"/>
    <x v="5"/>
    <x v="3"/>
    <x v="4"/>
    <x v="1"/>
    <x v="1"/>
    <x v="0"/>
    <n v="149"/>
    <n v="0.05"/>
    <n v="141.55000000000001"/>
    <n v="46.55"/>
    <x v="0"/>
    <x v="2"/>
    <x v="1"/>
    <n v="4.4000000000000004"/>
  </r>
  <r>
    <x v="2954"/>
    <x v="252"/>
    <x v="1726"/>
    <x v="0"/>
    <x v="11"/>
    <x v="11"/>
    <x v="1"/>
    <x v="10"/>
    <x v="2"/>
    <x v="0"/>
    <x v="2"/>
    <n v="12"/>
    <n v="0"/>
    <n v="36"/>
    <n v="18"/>
    <x v="0"/>
    <x v="0"/>
    <x v="1"/>
    <n v="3.6"/>
  </r>
  <r>
    <x v="2955"/>
    <x v="10"/>
    <x v="184"/>
    <x v="0"/>
    <x v="7"/>
    <x v="7"/>
    <x v="3"/>
    <x v="6"/>
    <x v="8"/>
    <x v="0"/>
    <x v="1"/>
    <n v="799"/>
    <n v="0.15"/>
    <n v="2716.6"/>
    <n v="236.6"/>
    <x v="0"/>
    <x v="1"/>
    <x v="1"/>
    <n v="4.5999999999999996"/>
  </r>
  <r>
    <x v="2956"/>
    <x v="147"/>
    <x v="487"/>
    <x v="0"/>
    <x v="7"/>
    <x v="7"/>
    <x v="3"/>
    <x v="6"/>
    <x v="8"/>
    <x v="2"/>
    <x v="2"/>
    <n v="799"/>
    <n v="0.1"/>
    <n v="2157.3000000000002"/>
    <n v="297.3"/>
    <x v="2"/>
    <x v="0"/>
    <x v="0"/>
    <n v="4.7"/>
  </r>
  <r>
    <x v="2957"/>
    <x v="43"/>
    <x v="471"/>
    <x v="0"/>
    <x v="7"/>
    <x v="7"/>
    <x v="3"/>
    <x v="6"/>
    <x v="7"/>
    <x v="2"/>
    <x v="1"/>
    <n v="799"/>
    <n v="0.05"/>
    <n v="3036.2"/>
    <n v="556.20000000000005"/>
    <x v="0"/>
    <x v="3"/>
    <x v="0"/>
    <n v="2.6"/>
  </r>
  <r>
    <x v="2958"/>
    <x v="96"/>
    <x v="1727"/>
    <x v="0"/>
    <x v="7"/>
    <x v="7"/>
    <x v="3"/>
    <x v="6"/>
    <x v="5"/>
    <x v="0"/>
    <x v="0"/>
    <n v="799"/>
    <n v="0.05"/>
    <n v="759.05"/>
    <n v="139.05000000000001"/>
    <x v="2"/>
    <x v="3"/>
    <x v="1"/>
    <n v="4"/>
  </r>
  <r>
    <x v="2959"/>
    <x v="103"/>
    <x v="1728"/>
    <x v="0"/>
    <x v="2"/>
    <x v="2"/>
    <x v="0"/>
    <x v="2"/>
    <x v="9"/>
    <x v="2"/>
    <x v="2"/>
    <n v="85"/>
    <n v="0"/>
    <n v="255"/>
    <n v="99"/>
    <x v="0"/>
    <x v="1"/>
    <x v="1"/>
    <n v="2.8"/>
  </r>
  <r>
    <x v="2960"/>
    <x v="66"/>
    <x v="340"/>
    <x v="1"/>
    <x v="10"/>
    <x v="10"/>
    <x v="2"/>
    <x v="9"/>
    <x v="7"/>
    <x v="1"/>
    <x v="2"/>
    <n v="110"/>
    <n v="0"/>
    <n v="330"/>
    <n v="126"/>
    <x v="0"/>
    <x v="0"/>
    <x v="0"/>
    <n v="3.1"/>
  </r>
  <r>
    <x v="2961"/>
    <x v="197"/>
    <x v="1729"/>
    <x v="1"/>
    <x v="2"/>
    <x v="2"/>
    <x v="0"/>
    <x v="2"/>
    <x v="0"/>
    <x v="1"/>
    <x v="0"/>
    <n v="85"/>
    <n v="0"/>
    <n v="85"/>
    <n v="33"/>
    <x v="2"/>
    <x v="2"/>
    <x v="1"/>
    <n v="2.7"/>
  </r>
  <r>
    <x v="2962"/>
    <x v="148"/>
    <x v="1278"/>
    <x v="1"/>
    <x v="8"/>
    <x v="8"/>
    <x v="3"/>
    <x v="7"/>
    <x v="0"/>
    <x v="1"/>
    <x v="3"/>
    <n v="89"/>
    <n v="0"/>
    <n v="445"/>
    <n v="170"/>
    <x v="0"/>
    <x v="1"/>
    <x v="1"/>
    <n v="2.9"/>
  </r>
  <r>
    <x v="2963"/>
    <x v="172"/>
    <x v="392"/>
    <x v="0"/>
    <x v="9"/>
    <x v="9"/>
    <x v="0"/>
    <x v="8"/>
    <x v="1"/>
    <x v="1"/>
    <x v="1"/>
    <n v="120"/>
    <n v="0.2"/>
    <n v="384"/>
    <n v="72"/>
    <x v="0"/>
    <x v="0"/>
    <x v="1"/>
    <n v="2.9"/>
  </r>
  <r>
    <x v="2964"/>
    <x v="277"/>
    <x v="1730"/>
    <x v="1"/>
    <x v="7"/>
    <x v="7"/>
    <x v="3"/>
    <x v="6"/>
    <x v="9"/>
    <x v="2"/>
    <x v="0"/>
    <n v="799"/>
    <n v="0.2"/>
    <n v="639.20000000000005"/>
    <n v="19.2"/>
    <x v="0"/>
    <x v="0"/>
    <x v="1"/>
    <n v="3.7"/>
  </r>
  <r>
    <x v="2965"/>
    <x v="172"/>
    <x v="1663"/>
    <x v="1"/>
    <x v="1"/>
    <x v="1"/>
    <x v="1"/>
    <x v="1"/>
    <x v="4"/>
    <x v="1"/>
    <x v="0"/>
    <n v="18"/>
    <n v="0.15"/>
    <n v="15.3"/>
    <n v="6.3"/>
    <x v="0"/>
    <x v="1"/>
    <x v="1"/>
    <n v="2.9"/>
  </r>
  <r>
    <x v="2966"/>
    <x v="254"/>
    <x v="1319"/>
    <x v="1"/>
    <x v="1"/>
    <x v="1"/>
    <x v="1"/>
    <x v="1"/>
    <x v="9"/>
    <x v="2"/>
    <x v="3"/>
    <n v="18"/>
    <n v="0.1"/>
    <n v="81"/>
    <n v="36"/>
    <x v="3"/>
    <x v="0"/>
    <x v="0"/>
    <n v="4.2"/>
  </r>
  <r>
    <x v="2967"/>
    <x v="333"/>
    <x v="244"/>
    <x v="0"/>
    <x v="7"/>
    <x v="7"/>
    <x v="3"/>
    <x v="6"/>
    <x v="4"/>
    <x v="1"/>
    <x v="2"/>
    <n v="799"/>
    <n v="0.2"/>
    <n v="1917.6"/>
    <n v="57.6"/>
    <x v="3"/>
    <x v="1"/>
    <x v="0"/>
    <n v="4.5999999999999996"/>
  </r>
  <r>
    <x v="2968"/>
    <x v="271"/>
    <x v="905"/>
    <x v="0"/>
    <x v="10"/>
    <x v="10"/>
    <x v="2"/>
    <x v="9"/>
    <x v="2"/>
    <x v="2"/>
    <x v="2"/>
    <n v="110"/>
    <n v="0.1"/>
    <n v="297"/>
    <n v="93"/>
    <x v="0"/>
    <x v="2"/>
    <x v="0"/>
    <n v="3.6"/>
  </r>
  <r>
    <x v="2969"/>
    <x v="196"/>
    <x v="888"/>
    <x v="0"/>
    <x v="7"/>
    <x v="7"/>
    <x v="3"/>
    <x v="6"/>
    <x v="9"/>
    <x v="1"/>
    <x v="0"/>
    <n v="799"/>
    <n v="0.05"/>
    <n v="759.05"/>
    <n v="139.05000000000001"/>
    <x v="2"/>
    <x v="2"/>
    <x v="1"/>
    <n v="3.8"/>
  </r>
  <r>
    <x v="2970"/>
    <x v="150"/>
    <x v="1731"/>
    <x v="1"/>
    <x v="0"/>
    <x v="0"/>
    <x v="0"/>
    <x v="0"/>
    <x v="9"/>
    <x v="2"/>
    <x v="4"/>
    <n v="190"/>
    <n v="0.2"/>
    <n v="304"/>
    <n v="54"/>
    <x v="0"/>
    <x v="3"/>
    <x v="1"/>
    <n v="3.3"/>
  </r>
  <r>
    <x v="2971"/>
    <x v="105"/>
    <x v="1732"/>
    <x v="0"/>
    <x v="10"/>
    <x v="10"/>
    <x v="2"/>
    <x v="9"/>
    <x v="9"/>
    <x v="0"/>
    <x v="4"/>
    <n v="110"/>
    <n v="0.2"/>
    <n v="176"/>
    <n v="40"/>
    <x v="0"/>
    <x v="0"/>
    <x v="0"/>
    <n v="3.5"/>
  </r>
  <r>
    <x v="2972"/>
    <x v="6"/>
    <x v="1733"/>
    <x v="0"/>
    <x v="4"/>
    <x v="4"/>
    <x v="2"/>
    <x v="3"/>
    <x v="6"/>
    <x v="0"/>
    <x v="1"/>
    <n v="45"/>
    <n v="0.1"/>
    <n v="162"/>
    <n v="58"/>
    <x v="3"/>
    <x v="4"/>
    <x v="0"/>
    <n v="3.1"/>
  </r>
  <r>
    <x v="2973"/>
    <x v="90"/>
    <x v="1297"/>
    <x v="0"/>
    <x v="6"/>
    <x v="6"/>
    <x v="3"/>
    <x v="5"/>
    <x v="3"/>
    <x v="0"/>
    <x v="3"/>
    <n v="65"/>
    <n v="0.05"/>
    <n v="308.75"/>
    <n v="118.75"/>
    <x v="0"/>
    <x v="2"/>
    <x v="1"/>
    <n v="3.7"/>
  </r>
  <r>
    <x v="2974"/>
    <x v="176"/>
    <x v="1734"/>
    <x v="1"/>
    <x v="2"/>
    <x v="2"/>
    <x v="0"/>
    <x v="2"/>
    <x v="9"/>
    <x v="2"/>
    <x v="2"/>
    <n v="85"/>
    <n v="0.05"/>
    <n v="242.25"/>
    <n v="86.25"/>
    <x v="0"/>
    <x v="3"/>
    <x v="2"/>
    <n v="4.7"/>
  </r>
  <r>
    <x v="2975"/>
    <x v="34"/>
    <x v="315"/>
    <x v="0"/>
    <x v="5"/>
    <x v="5"/>
    <x v="3"/>
    <x v="4"/>
    <x v="2"/>
    <x v="0"/>
    <x v="4"/>
    <n v="149"/>
    <n v="0.15"/>
    <n v="253.3"/>
    <n v="63.3"/>
    <x v="0"/>
    <x v="2"/>
    <x v="1"/>
    <n v="3.1"/>
  </r>
  <r>
    <x v="2976"/>
    <x v="228"/>
    <x v="1690"/>
    <x v="1"/>
    <x v="6"/>
    <x v="6"/>
    <x v="3"/>
    <x v="5"/>
    <x v="0"/>
    <x v="1"/>
    <x v="2"/>
    <n v="65"/>
    <n v="0.1"/>
    <n v="175.5"/>
    <n v="61.5"/>
    <x v="0"/>
    <x v="3"/>
    <x v="0"/>
    <n v="3.1"/>
  </r>
  <r>
    <x v="2977"/>
    <x v="260"/>
    <x v="1735"/>
    <x v="0"/>
    <x v="1"/>
    <x v="1"/>
    <x v="1"/>
    <x v="1"/>
    <x v="4"/>
    <x v="2"/>
    <x v="4"/>
    <n v="18"/>
    <n v="0.15"/>
    <n v="30.6"/>
    <n v="12.6"/>
    <x v="0"/>
    <x v="3"/>
    <x v="1"/>
    <n v="3.4"/>
  </r>
  <r>
    <x v="2978"/>
    <x v="211"/>
    <x v="1248"/>
    <x v="0"/>
    <x v="3"/>
    <x v="3"/>
    <x v="0"/>
    <x v="2"/>
    <x v="7"/>
    <x v="0"/>
    <x v="4"/>
    <n v="42"/>
    <n v="0"/>
    <n v="84"/>
    <n v="36"/>
    <x v="0"/>
    <x v="4"/>
    <x v="1"/>
    <n v="2.5"/>
  </r>
  <r>
    <x v="2979"/>
    <x v="85"/>
    <x v="855"/>
    <x v="1"/>
    <x v="9"/>
    <x v="9"/>
    <x v="0"/>
    <x v="8"/>
    <x v="9"/>
    <x v="0"/>
    <x v="2"/>
    <n v="120"/>
    <n v="0.1"/>
    <n v="324"/>
    <n v="90"/>
    <x v="0"/>
    <x v="2"/>
    <x v="0"/>
    <n v="2.5"/>
  </r>
  <r>
    <x v="2980"/>
    <x v="301"/>
    <x v="952"/>
    <x v="0"/>
    <x v="6"/>
    <x v="6"/>
    <x v="3"/>
    <x v="5"/>
    <x v="8"/>
    <x v="0"/>
    <x v="0"/>
    <n v="65"/>
    <n v="0.1"/>
    <n v="58.5"/>
    <n v="20.5"/>
    <x v="0"/>
    <x v="1"/>
    <x v="1"/>
    <n v="3.9"/>
  </r>
  <r>
    <x v="2981"/>
    <x v="38"/>
    <x v="1736"/>
    <x v="0"/>
    <x v="0"/>
    <x v="0"/>
    <x v="0"/>
    <x v="0"/>
    <x v="3"/>
    <x v="0"/>
    <x v="2"/>
    <n v="190"/>
    <n v="0.2"/>
    <n v="456"/>
    <n v="81"/>
    <x v="0"/>
    <x v="0"/>
    <x v="0"/>
    <n v="3"/>
  </r>
  <r>
    <x v="2982"/>
    <x v="7"/>
    <x v="1371"/>
    <x v="0"/>
    <x v="4"/>
    <x v="4"/>
    <x v="2"/>
    <x v="3"/>
    <x v="0"/>
    <x v="1"/>
    <x v="1"/>
    <n v="45"/>
    <n v="0.2"/>
    <n v="144"/>
    <n v="40"/>
    <x v="0"/>
    <x v="0"/>
    <x v="1"/>
    <n v="4.7"/>
  </r>
  <r>
    <x v="2983"/>
    <x v="47"/>
    <x v="795"/>
    <x v="0"/>
    <x v="6"/>
    <x v="6"/>
    <x v="3"/>
    <x v="5"/>
    <x v="0"/>
    <x v="0"/>
    <x v="2"/>
    <n v="65"/>
    <n v="0"/>
    <n v="195"/>
    <n v="81"/>
    <x v="0"/>
    <x v="2"/>
    <x v="0"/>
    <n v="3.8"/>
  </r>
  <r>
    <x v="2984"/>
    <x v="144"/>
    <x v="897"/>
    <x v="0"/>
    <x v="0"/>
    <x v="0"/>
    <x v="0"/>
    <x v="0"/>
    <x v="4"/>
    <x v="2"/>
    <x v="3"/>
    <n v="190"/>
    <n v="0.1"/>
    <n v="855"/>
    <n v="230"/>
    <x v="0"/>
    <x v="3"/>
    <x v="1"/>
    <n v="4.3"/>
  </r>
  <r>
    <x v="2985"/>
    <x v="153"/>
    <x v="1093"/>
    <x v="0"/>
    <x v="1"/>
    <x v="1"/>
    <x v="1"/>
    <x v="1"/>
    <x v="5"/>
    <x v="1"/>
    <x v="0"/>
    <n v="18"/>
    <n v="0.15"/>
    <n v="15.3"/>
    <n v="6.3"/>
    <x v="0"/>
    <x v="0"/>
    <x v="2"/>
    <n v="4.3"/>
  </r>
  <r>
    <x v="2986"/>
    <x v="325"/>
    <x v="1737"/>
    <x v="0"/>
    <x v="5"/>
    <x v="5"/>
    <x v="3"/>
    <x v="4"/>
    <x v="1"/>
    <x v="0"/>
    <x v="1"/>
    <n v="149"/>
    <n v="0.2"/>
    <n v="476.8"/>
    <n v="96.8"/>
    <x v="0"/>
    <x v="3"/>
    <x v="0"/>
    <n v="4.5"/>
  </r>
  <r>
    <x v="2987"/>
    <x v="190"/>
    <x v="1681"/>
    <x v="0"/>
    <x v="10"/>
    <x v="10"/>
    <x v="2"/>
    <x v="9"/>
    <x v="0"/>
    <x v="2"/>
    <x v="4"/>
    <n v="110"/>
    <n v="0.15"/>
    <n v="187"/>
    <n v="51"/>
    <x v="0"/>
    <x v="1"/>
    <x v="1"/>
    <n v="4.8"/>
  </r>
  <r>
    <x v="2988"/>
    <x v="139"/>
    <x v="1252"/>
    <x v="1"/>
    <x v="4"/>
    <x v="4"/>
    <x v="2"/>
    <x v="3"/>
    <x v="7"/>
    <x v="0"/>
    <x v="2"/>
    <n v="45"/>
    <n v="0.15"/>
    <n v="114.75"/>
    <n v="36.75"/>
    <x v="0"/>
    <x v="0"/>
    <x v="2"/>
    <n v="4.8"/>
  </r>
  <r>
    <x v="2989"/>
    <x v="152"/>
    <x v="1092"/>
    <x v="0"/>
    <x v="7"/>
    <x v="7"/>
    <x v="3"/>
    <x v="6"/>
    <x v="3"/>
    <x v="2"/>
    <x v="1"/>
    <n v="799"/>
    <n v="0.05"/>
    <n v="3036.2"/>
    <n v="556.20000000000005"/>
    <x v="0"/>
    <x v="0"/>
    <x v="0"/>
    <n v="2.5"/>
  </r>
  <r>
    <x v="2990"/>
    <x v="348"/>
    <x v="1501"/>
    <x v="0"/>
    <x v="9"/>
    <x v="9"/>
    <x v="0"/>
    <x v="8"/>
    <x v="9"/>
    <x v="1"/>
    <x v="3"/>
    <n v="120"/>
    <n v="0"/>
    <n v="600"/>
    <n v="210"/>
    <x v="1"/>
    <x v="2"/>
    <x v="1"/>
    <n v="4.7"/>
  </r>
  <r>
    <x v="2991"/>
    <x v="11"/>
    <x v="1253"/>
    <x v="0"/>
    <x v="5"/>
    <x v="5"/>
    <x v="3"/>
    <x v="4"/>
    <x v="2"/>
    <x v="2"/>
    <x v="3"/>
    <n v="149"/>
    <n v="0.05"/>
    <n v="707.75"/>
    <n v="232.75"/>
    <x v="0"/>
    <x v="4"/>
    <x v="1"/>
    <n v="4.5"/>
  </r>
  <r>
    <x v="2992"/>
    <x v="101"/>
    <x v="1738"/>
    <x v="1"/>
    <x v="5"/>
    <x v="5"/>
    <x v="3"/>
    <x v="4"/>
    <x v="8"/>
    <x v="1"/>
    <x v="1"/>
    <n v="149"/>
    <n v="0.05"/>
    <n v="566.20000000000005"/>
    <n v="186.2"/>
    <x v="0"/>
    <x v="0"/>
    <x v="0"/>
    <n v="4.8"/>
  </r>
  <r>
    <x v="2993"/>
    <x v="206"/>
    <x v="1739"/>
    <x v="0"/>
    <x v="4"/>
    <x v="4"/>
    <x v="2"/>
    <x v="3"/>
    <x v="9"/>
    <x v="2"/>
    <x v="1"/>
    <n v="45"/>
    <n v="0.05"/>
    <n v="171"/>
    <n v="67"/>
    <x v="3"/>
    <x v="3"/>
    <x v="0"/>
    <n v="2.9"/>
  </r>
  <r>
    <x v="2994"/>
    <x v="33"/>
    <x v="1521"/>
    <x v="1"/>
    <x v="6"/>
    <x v="6"/>
    <x v="3"/>
    <x v="5"/>
    <x v="6"/>
    <x v="0"/>
    <x v="0"/>
    <n v="65"/>
    <n v="0.1"/>
    <n v="58.5"/>
    <n v="20.5"/>
    <x v="0"/>
    <x v="4"/>
    <x v="1"/>
    <n v="2.9"/>
  </r>
  <r>
    <x v="2995"/>
    <x v="184"/>
    <x v="732"/>
    <x v="1"/>
    <x v="7"/>
    <x v="7"/>
    <x v="3"/>
    <x v="6"/>
    <x v="7"/>
    <x v="2"/>
    <x v="3"/>
    <n v="799"/>
    <n v="0.05"/>
    <n v="3795.25"/>
    <n v="695.25"/>
    <x v="0"/>
    <x v="1"/>
    <x v="0"/>
    <n v="3.4"/>
  </r>
  <r>
    <x v="2996"/>
    <x v="37"/>
    <x v="1740"/>
    <x v="0"/>
    <x v="3"/>
    <x v="3"/>
    <x v="0"/>
    <x v="2"/>
    <x v="3"/>
    <x v="2"/>
    <x v="0"/>
    <n v="42"/>
    <n v="0.1"/>
    <n v="37.799999999999997"/>
    <n v="13.8"/>
    <x v="0"/>
    <x v="4"/>
    <x v="1"/>
    <n v="4.2"/>
  </r>
  <r>
    <x v="2997"/>
    <x v="336"/>
    <x v="1741"/>
    <x v="1"/>
    <x v="3"/>
    <x v="3"/>
    <x v="0"/>
    <x v="2"/>
    <x v="0"/>
    <x v="0"/>
    <x v="3"/>
    <n v="42"/>
    <n v="0.2"/>
    <n v="168"/>
    <n v="48"/>
    <x v="0"/>
    <x v="0"/>
    <x v="0"/>
    <n v="3"/>
  </r>
  <r>
    <x v="2998"/>
    <x v="25"/>
    <x v="1742"/>
    <x v="0"/>
    <x v="9"/>
    <x v="9"/>
    <x v="0"/>
    <x v="8"/>
    <x v="2"/>
    <x v="0"/>
    <x v="3"/>
    <n v="120"/>
    <n v="0.15"/>
    <n v="510"/>
    <n v="120"/>
    <x v="0"/>
    <x v="3"/>
    <x v="1"/>
    <n v="3.9"/>
  </r>
  <r>
    <x v="2999"/>
    <x v="349"/>
    <x v="383"/>
    <x v="0"/>
    <x v="7"/>
    <x v="7"/>
    <x v="3"/>
    <x v="6"/>
    <x v="4"/>
    <x v="1"/>
    <x v="0"/>
    <n v="799"/>
    <n v="0.1"/>
    <n v="719.1"/>
    <n v="99.1"/>
    <x v="0"/>
    <x v="2"/>
    <x v="1"/>
    <n v="2.9"/>
  </r>
  <r>
    <x v="3000"/>
    <x v="238"/>
    <x v="1353"/>
    <x v="0"/>
    <x v="9"/>
    <x v="9"/>
    <x v="0"/>
    <x v="8"/>
    <x v="4"/>
    <x v="1"/>
    <x v="0"/>
    <n v="120"/>
    <n v="0.1"/>
    <n v="108"/>
    <n v="30"/>
    <x v="0"/>
    <x v="2"/>
    <x v="1"/>
    <n v="3"/>
  </r>
  <r>
    <x v="3001"/>
    <x v="48"/>
    <x v="1558"/>
    <x v="0"/>
    <x v="4"/>
    <x v="4"/>
    <x v="2"/>
    <x v="3"/>
    <x v="4"/>
    <x v="0"/>
    <x v="3"/>
    <n v="45"/>
    <n v="0"/>
    <n v="225"/>
    <n v="95"/>
    <x v="1"/>
    <x v="1"/>
    <x v="2"/>
    <n v="4.0999999999999996"/>
  </r>
  <r>
    <x v="3002"/>
    <x v="23"/>
    <x v="1743"/>
    <x v="0"/>
    <x v="7"/>
    <x v="7"/>
    <x v="3"/>
    <x v="6"/>
    <x v="5"/>
    <x v="0"/>
    <x v="2"/>
    <n v="799"/>
    <n v="0"/>
    <n v="2397"/>
    <n v="537"/>
    <x v="2"/>
    <x v="4"/>
    <x v="1"/>
    <n v="2.9"/>
  </r>
  <r>
    <x v="3003"/>
    <x v="233"/>
    <x v="1602"/>
    <x v="1"/>
    <x v="5"/>
    <x v="5"/>
    <x v="3"/>
    <x v="4"/>
    <x v="5"/>
    <x v="2"/>
    <x v="1"/>
    <n v="149"/>
    <n v="0.15"/>
    <n v="506.6"/>
    <n v="126.6"/>
    <x v="0"/>
    <x v="1"/>
    <x v="0"/>
    <n v="2.9"/>
  </r>
  <r>
    <x v="3004"/>
    <x v="100"/>
    <x v="1494"/>
    <x v="0"/>
    <x v="10"/>
    <x v="10"/>
    <x v="2"/>
    <x v="9"/>
    <x v="4"/>
    <x v="0"/>
    <x v="1"/>
    <n v="110"/>
    <n v="0.15"/>
    <n v="374"/>
    <n v="102"/>
    <x v="0"/>
    <x v="1"/>
    <x v="1"/>
    <n v="4.5"/>
  </r>
  <r>
    <x v="3005"/>
    <x v="58"/>
    <x v="1744"/>
    <x v="0"/>
    <x v="11"/>
    <x v="11"/>
    <x v="1"/>
    <x v="10"/>
    <x v="3"/>
    <x v="2"/>
    <x v="4"/>
    <n v="12"/>
    <n v="0.15"/>
    <n v="20.399999999999999"/>
    <n v="8.4"/>
    <x v="0"/>
    <x v="2"/>
    <x v="1"/>
    <n v="4.9000000000000004"/>
  </r>
  <r>
    <x v="3006"/>
    <x v="148"/>
    <x v="57"/>
    <x v="0"/>
    <x v="8"/>
    <x v="8"/>
    <x v="3"/>
    <x v="7"/>
    <x v="9"/>
    <x v="0"/>
    <x v="1"/>
    <n v="89"/>
    <n v="0"/>
    <n v="356"/>
    <n v="136"/>
    <x v="0"/>
    <x v="1"/>
    <x v="1"/>
    <n v="4.5999999999999996"/>
  </r>
  <r>
    <x v="3007"/>
    <x v="67"/>
    <x v="1383"/>
    <x v="0"/>
    <x v="9"/>
    <x v="9"/>
    <x v="0"/>
    <x v="8"/>
    <x v="3"/>
    <x v="0"/>
    <x v="1"/>
    <n v="120"/>
    <n v="0.05"/>
    <n v="456"/>
    <n v="144"/>
    <x v="0"/>
    <x v="1"/>
    <x v="0"/>
    <n v="4.3"/>
  </r>
  <r>
    <x v="3008"/>
    <x v="98"/>
    <x v="106"/>
    <x v="1"/>
    <x v="2"/>
    <x v="2"/>
    <x v="0"/>
    <x v="2"/>
    <x v="1"/>
    <x v="1"/>
    <x v="0"/>
    <n v="85"/>
    <n v="0.05"/>
    <n v="80.75"/>
    <n v="28.75"/>
    <x v="2"/>
    <x v="3"/>
    <x v="2"/>
    <n v="4.8"/>
  </r>
  <r>
    <x v="3009"/>
    <x v="202"/>
    <x v="1745"/>
    <x v="0"/>
    <x v="3"/>
    <x v="3"/>
    <x v="0"/>
    <x v="2"/>
    <x v="9"/>
    <x v="0"/>
    <x v="4"/>
    <n v="42"/>
    <n v="0.05"/>
    <n v="79.8"/>
    <n v="31.8"/>
    <x v="0"/>
    <x v="4"/>
    <x v="1"/>
    <n v="4.3"/>
  </r>
  <r>
    <x v="3010"/>
    <x v="242"/>
    <x v="1746"/>
    <x v="0"/>
    <x v="7"/>
    <x v="7"/>
    <x v="3"/>
    <x v="6"/>
    <x v="4"/>
    <x v="1"/>
    <x v="4"/>
    <n v="799"/>
    <n v="0.2"/>
    <n v="1278.4000000000001"/>
    <n v="38.4"/>
    <x v="0"/>
    <x v="0"/>
    <x v="1"/>
    <n v="4.2"/>
  </r>
  <r>
    <x v="3011"/>
    <x v="278"/>
    <x v="712"/>
    <x v="0"/>
    <x v="3"/>
    <x v="3"/>
    <x v="0"/>
    <x v="2"/>
    <x v="5"/>
    <x v="0"/>
    <x v="0"/>
    <n v="42"/>
    <n v="0.1"/>
    <n v="37.799999999999997"/>
    <n v="13.8"/>
    <x v="0"/>
    <x v="2"/>
    <x v="1"/>
    <n v="2.5"/>
  </r>
  <r>
    <x v="3012"/>
    <x v="29"/>
    <x v="824"/>
    <x v="1"/>
    <x v="4"/>
    <x v="4"/>
    <x v="2"/>
    <x v="3"/>
    <x v="3"/>
    <x v="2"/>
    <x v="4"/>
    <n v="45"/>
    <n v="0.1"/>
    <n v="81"/>
    <n v="29"/>
    <x v="1"/>
    <x v="4"/>
    <x v="1"/>
    <n v="2.9"/>
  </r>
  <r>
    <x v="3013"/>
    <x v="363"/>
    <x v="1626"/>
    <x v="0"/>
    <x v="6"/>
    <x v="6"/>
    <x v="3"/>
    <x v="5"/>
    <x v="3"/>
    <x v="1"/>
    <x v="0"/>
    <n v="65"/>
    <n v="0"/>
    <n v="65"/>
    <n v="27"/>
    <x v="0"/>
    <x v="1"/>
    <x v="1"/>
    <n v="2.8"/>
  </r>
  <r>
    <x v="3014"/>
    <x v="222"/>
    <x v="1747"/>
    <x v="0"/>
    <x v="2"/>
    <x v="2"/>
    <x v="0"/>
    <x v="2"/>
    <x v="8"/>
    <x v="0"/>
    <x v="2"/>
    <n v="85"/>
    <n v="0.05"/>
    <n v="242.25"/>
    <n v="86.25"/>
    <x v="0"/>
    <x v="2"/>
    <x v="1"/>
    <n v="4.5999999999999996"/>
  </r>
  <r>
    <x v="3015"/>
    <x v="121"/>
    <x v="1013"/>
    <x v="0"/>
    <x v="11"/>
    <x v="11"/>
    <x v="1"/>
    <x v="10"/>
    <x v="3"/>
    <x v="0"/>
    <x v="1"/>
    <n v="12"/>
    <n v="0.1"/>
    <n v="43.2"/>
    <n v="19.2"/>
    <x v="0"/>
    <x v="3"/>
    <x v="1"/>
    <n v="3.5"/>
  </r>
  <r>
    <x v="3016"/>
    <x v="280"/>
    <x v="1748"/>
    <x v="0"/>
    <x v="10"/>
    <x v="10"/>
    <x v="2"/>
    <x v="9"/>
    <x v="4"/>
    <x v="2"/>
    <x v="4"/>
    <n v="110"/>
    <n v="0.2"/>
    <n v="176"/>
    <n v="40"/>
    <x v="0"/>
    <x v="4"/>
    <x v="1"/>
    <n v="3"/>
  </r>
  <r>
    <x v="3017"/>
    <x v="175"/>
    <x v="615"/>
    <x v="1"/>
    <x v="10"/>
    <x v="10"/>
    <x v="2"/>
    <x v="9"/>
    <x v="1"/>
    <x v="2"/>
    <x v="1"/>
    <n v="110"/>
    <n v="0.15"/>
    <n v="374"/>
    <n v="102"/>
    <x v="2"/>
    <x v="3"/>
    <x v="1"/>
    <n v="3.1"/>
  </r>
  <r>
    <x v="3018"/>
    <x v="86"/>
    <x v="1548"/>
    <x v="1"/>
    <x v="3"/>
    <x v="3"/>
    <x v="0"/>
    <x v="2"/>
    <x v="3"/>
    <x v="1"/>
    <x v="3"/>
    <n v="42"/>
    <n v="0.05"/>
    <n v="199.5"/>
    <n v="79.5"/>
    <x v="0"/>
    <x v="1"/>
    <x v="0"/>
    <n v="4.7"/>
  </r>
  <r>
    <x v="3019"/>
    <x v="34"/>
    <x v="338"/>
    <x v="0"/>
    <x v="5"/>
    <x v="5"/>
    <x v="3"/>
    <x v="4"/>
    <x v="5"/>
    <x v="1"/>
    <x v="4"/>
    <n v="149"/>
    <n v="0.15"/>
    <n v="253.3"/>
    <n v="63.3"/>
    <x v="1"/>
    <x v="4"/>
    <x v="1"/>
    <n v="3.1"/>
  </r>
  <r>
    <x v="3020"/>
    <x v="173"/>
    <x v="5"/>
    <x v="0"/>
    <x v="8"/>
    <x v="8"/>
    <x v="3"/>
    <x v="7"/>
    <x v="7"/>
    <x v="0"/>
    <x v="0"/>
    <n v="89"/>
    <n v="0.2"/>
    <n v="71.2"/>
    <n v="16.2"/>
    <x v="0"/>
    <x v="1"/>
    <x v="1"/>
    <n v="4.8"/>
  </r>
  <r>
    <x v="3021"/>
    <x v="91"/>
    <x v="1474"/>
    <x v="1"/>
    <x v="11"/>
    <x v="11"/>
    <x v="1"/>
    <x v="10"/>
    <x v="2"/>
    <x v="2"/>
    <x v="0"/>
    <n v="12"/>
    <n v="0.1"/>
    <n v="10.8"/>
    <n v="4.8"/>
    <x v="0"/>
    <x v="1"/>
    <x v="1"/>
    <n v="3.7"/>
  </r>
  <r>
    <x v="3022"/>
    <x v="227"/>
    <x v="1749"/>
    <x v="0"/>
    <x v="10"/>
    <x v="10"/>
    <x v="2"/>
    <x v="9"/>
    <x v="8"/>
    <x v="2"/>
    <x v="2"/>
    <n v="110"/>
    <n v="0.05"/>
    <n v="313.5"/>
    <n v="109.5"/>
    <x v="0"/>
    <x v="4"/>
    <x v="0"/>
    <n v="4.8"/>
  </r>
  <r>
    <x v="3023"/>
    <x v="151"/>
    <x v="106"/>
    <x v="1"/>
    <x v="5"/>
    <x v="5"/>
    <x v="3"/>
    <x v="4"/>
    <x v="6"/>
    <x v="2"/>
    <x v="2"/>
    <n v="149"/>
    <n v="0.2"/>
    <n v="357.6"/>
    <n v="72.599999999999994"/>
    <x v="0"/>
    <x v="3"/>
    <x v="2"/>
    <n v="3.4"/>
  </r>
  <r>
    <x v="3024"/>
    <x v="21"/>
    <x v="69"/>
    <x v="0"/>
    <x v="6"/>
    <x v="6"/>
    <x v="3"/>
    <x v="5"/>
    <x v="9"/>
    <x v="1"/>
    <x v="4"/>
    <n v="65"/>
    <n v="0.1"/>
    <n v="117"/>
    <n v="41"/>
    <x v="0"/>
    <x v="2"/>
    <x v="1"/>
    <n v="3.3"/>
  </r>
  <r>
    <x v="3025"/>
    <x v="15"/>
    <x v="1025"/>
    <x v="0"/>
    <x v="9"/>
    <x v="9"/>
    <x v="0"/>
    <x v="8"/>
    <x v="1"/>
    <x v="2"/>
    <x v="0"/>
    <n v="120"/>
    <n v="0.2"/>
    <n v="96"/>
    <n v="18"/>
    <x v="0"/>
    <x v="4"/>
    <x v="1"/>
    <n v="2.7"/>
  </r>
  <r>
    <x v="3026"/>
    <x v="107"/>
    <x v="1750"/>
    <x v="0"/>
    <x v="5"/>
    <x v="5"/>
    <x v="3"/>
    <x v="4"/>
    <x v="8"/>
    <x v="2"/>
    <x v="2"/>
    <n v="149"/>
    <n v="0.05"/>
    <n v="424.65"/>
    <n v="139.65"/>
    <x v="0"/>
    <x v="1"/>
    <x v="1"/>
    <n v="5"/>
  </r>
  <r>
    <x v="3027"/>
    <x v="29"/>
    <x v="686"/>
    <x v="0"/>
    <x v="10"/>
    <x v="10"/>
    <x v="2"/>
    <x v="9"/>
    <x v="9"/>
    <x v="2"/>
    <x v="4"/>
    <n v="110"/>
    <n v="0.05"/>
    <n v="209"/>
    <n v="73"/>
    <x v="0"/>
    <x v="1"/>
    <x v="0"/>
    <n v="3.1"/>
  </r>
  <r>
    <x v="3028"/>
    <x v="170"/>
    <x v="1751"/>
    <x v="0"/>
    <x v="8"/>
    <x v="8"/>
    <x v="3"/>
    <x v="7"/>
    <x v="6"/>
    <x v="1"/>
    <x v="4"/>
    <n v="89"/>
    <n v="0"/>
    <n v="178"/>
    <n v="68"/>
    <x v="0"/>
    <x v="4"/>
    <x v="1"/>
    <n v="3.9"/>
  </r>
  <r>
    <x v="3029"/>
    <x v="8"/>
    <x v="1452"/>
    <x v="0"/>
    <x v="3"/>
    <x v="3"/>
    <x v="0"/>
    <x v="2"/>
    <x v="6"/>
    <x v="0"/>
    <x v="1"/>
    <n v="42"/>
    <n v="0.15"/>
    <n v="142.80000000000001"/>
    <n v="46.8"/>
    <x v="0"/>
    <x v="4"/>
    <x v="1"/>
    <n v="4.0999999999999996"/>
  </r>
  <r>
    <x v="3030"/>
    <x v="148"/>
    <x v="833"/>
    <x v="0"/>
    <x v="5"/>
    <x v="5"/>
    <x v="3"/>
    <x v="4"/>
    <x v="4"/>
    <x v="2"/>
    <x v="4"/>
    <n v="149"/>
    <n v="0"/>
    <n v="298"/>
    <n v="108"/>
    <x v="1"/>
    <x v="1"/>
    <x v="1"/>
    <n v="2.9"/>
  </r>
  <r>
    <x v="3031"/>
    <x v="44"/>
    <x v="496"/>
    <x v="1"/>
    <x v="2"/>
    <x v="2"/>
    <x v="0"/>
    <x v="2"/>
    <x v="4"/>
    <x v="2"/>
    <x v="3"/>
    <n v="85"/>
    <n v="0.1"/>
    <n v="382.5"/>
    <n v="122.5"/>
    <x v="0"/>
    <x v="4"/>
    <x v="1"/>
    <n v="3.2"/>
  </r>
  <r>
    <x v="3032"/>
    <x v="143"/>
    <x v="1752"/>
    <x v="1"/>
    <x v="11"/>
    <x v="11"/>
    <x v="1"/>
    <x v="10"/>
    <x v="9"/>
    <x v="0"/>
    <x v="0"/>
    <n v="12"/>
    <n v="0.1"/>
    <n v="10.8"/>
    <n v="4.8"/>
    <x v="1"/>
    <x v="0"/>
    <x v="1"/>
    <n v="2.7"/>
  </r>
  <r>
    <x v="3033"/>
    <x v="320"/>
    <x v="1688"/>
    <x v="1"/>
    <x v="1"/>
    <x v="1"/>
    <x v="1"/>
    <x v="1"/>
    <x v="0"/>
    <x v="1"/>
    <x v="3"/>
    <n v="18"/>
    <n v="0.15"/>
    <n v="76.5"/>
    <n v="31.5"/>
    <x v="0"/>
    <x v="1"/>
    <x v="0"/>
    <n v="3.9"/>
  </r>
  <r>
    <x v="3034"/>
    <x v="113"/>
    <x v="318"/>
    <x v="0"/>
    <x v="2"/>
    <x v="2"/>
    <x v="0"/>
    <x v="2"/>
    <x v="3"/>
    <x v="2"/>
    <x v="0"/>
    <n v="85"/>
    <n v="0.05"/>
    <n v="80.75"/>
    <n v="28.75"/>
    <x v="0"/>
    <x v="4"/>
    <x v="0"/>
    <n v="4.5999999999999996"/>
  </r>
  <r>
    <x v="3035"/>
    <x v="231"/>
    <x v="1215"/>
    <x v="0"/>
    <x v="0"/>
    <x v="0"/>
    <x v="0"/>
    <x v="0"/>
    <x v="2"/>
    <x v="1"/>
    <x v="4"/>
    <n v="190"/>
    <n v="0.15"/>
    <n v="323"/>
    <n v="73"/>
    <x v="0"/>
    <x v="4"/>
    <x v="1"/>
    <n v="3.4"/>
  </r>
  <r>
    <x v="3036"/>
    <x v="68"/>
    <x v="1620"/>
    <x v="1"/>
    <x v="8"/>
    <x v="8"/>
    <x v="3"/>
    <x v="7"/>
    <x v="9"/>
    <x v="2"/>
    <x v="1"/>
    <n v="89"/>
    <n v="0.15"/>
    <n v="302.60000000000002"/>
    <n v="82.6"/>
    <x v="0"/>
    <x v="4"/>
    <x v="1"/>
    <n v="3.7"/>
  </r>
  <r>
    <x v="3037"/>
    <x v="227"/>
    <x v="610"/>
    <x v="0"/>
    <x v="4"/>
    <x v="4"/>
    <x v="2"/>
    <x v="3"/>
    <x v="6"/>
    <x v="2"/>
    <x v="1"/>
    <n v="45"/>
    <n v="0.05"/>
    <n v="171"/>
    <n v="67"/>
    <x v="0"/>
    <x v="2"/>
    <x v="1"/>
    <n v="2.9"/>
  </r>
  <r>
    <x v="3038"/>
    <x v="93"/>
    <x v="373"/>
    <x v="0"/>
    <x v="0"/>
    <x v="0"/>
    <x v="0"/>
    <x v="0"/>
    <x v="7"/>
    <x v="0"/>
    <x v="4"/>
    <n v="190"/>
    <n v="0.15"/>
    <n v="323"/>
    <n v="73"/>
    <x v="0"/>
    <x v="3"/>
    <x v="1"/>
    <n v="3.2"/>
  </r>
  <r>
    <x v="3039"/>
    <x v="290"/>
    <x v="1004"/>
    <x v="0"/>
    <x v="10"/>
    <x v="10"/>
    <x v="2"/>
    <x v="9"/>
    <x v="2"/>
    <x v="2"/>
    <x v="4"/>
    <n v="110"/>
    <n v="0.15"/>
    <n v="187"/>
    <n v="51"/>
    <x v="3"/>
    <x v="0"/>
    <x v="1"/>
    <n v="4.9000000000000004"/>
  </r>
  <r>
    <x v="3040"/>
    <x v="256"/>
    <x v="485"/>
    <x v="0"/>
    <x v="11"/>
    <x v="11"/>
    <x v="1"/>
    <x v="10"/>
    <x v="3"/>
    <x v="1"/>
    <x v="3"/>
    <n v="12"/>
    <n v="0.1"/>
    <n v="54"/>
    <n v="24"/>
    <x v="0"/>
    <x v="2"/>
    <x v="0"/>
    <n v="3.3"/>
  </r>
  <r>
    <x v="3041"/>
    <x v="94"/>
    <x v="632"/>
    <x v="0"/>
    <x v="0"/>
    <x v="0"/>
    <x v="0"/>
    <x v="0"/>
    <x v="1"/>
    <x v="0"/>
    <x v="2"/>
    <n v="190"/>
    <n v="0.15"/>
    <n v="484.5"/>
    <n v="109.5"/>
    <x v="0"/>
    <x v="3"/>
    <x v="1"/>
    <n v="2.7"/>
  </r>
  <r>
    <x v="3042"/>
    <x v="206"/>
    <x v="243"/>
    <x v="0"/>
    <x v="8"/>
    <x v="8"/>
    <x v="3"/>
    <x v="7"/>
    <x v="0"/>
    <x v="0"/>
    <x v="1"/>
    <n v="89"/>
    <n v="0.05"/>
    <n v="338.2"/>
    <n v="118.2"/>
    <x v="0"/>
    <x v="0"/>
    <x v="0"/>
    <n v="3"/>
  </r>
  <r>
    <x v="3043"/>
    <x v="0"/>
    <x v="1753"/>
    <x v="1"/>
    <x v="1"/>
    <x v="1"/>
    <x v="1"/>
    <x v="1"/>
    <x v="0"/>
    <x v="2"/>
    <x v="2"/>
    <n v="18"/>
    <n v="0.2"/>
    <n v="43.2"/>
    <n v="16.2"/>
    <x v="0"/>
    <x v="0"/>
    <x v="1"/>
    <n v="3.8"/>
  </r>
  <r>
    <x v="3044"/>
    <x v="150"/>
    <x v="228"/>
    <x v="1"/>
    <x v="5"/>
    <x v="5"/>
    <x v="3"/>
    <x v="4"/>
    <x v="7"/>
    <x v="1"/>
    <x v="4"/>
    <n v="149"/>
    <n v="0.1"/>
    <n v="268.2"/>
    <n v="78.2"/>
    <x v="0"/>
    <x v="2"/>
    <x v="1"/>
    <n v="2.5"/>
  </r>
  <r>
    <x v="3045"/>
    <x v="23"/>
    <x v="1754"/>
    <x v="1"/>
    <x v="2"/>
    <x v="2"/>
    <x v="0"/>
    <x v="2"/>
    <x v="2"/>
    <x v="1"/>
    <x v="3"/>
    <n v="85"/>
    <n v="0.15"/>
    <n v="361.25"/>
    <n v="101.25"/>
    <x v="0"/>
    <x v="0"/>
    <x v="0"/>
    <n v="2.9"/>
  </r>
  <r>
    <x v="3046"/>
    <x v="198"/>
    <x v="1733"/>
    <x v="0"/>
    <x v="1"/>
    <x v="1"/>
    <x v="1"/>
    <x v="1"/>
    <x v="5"/>
    <x v="2"/>
    <x v="2"/>
    <n v="18"/>
    <n v="0.1"/>
    <n v="48.6"/>
    <n v="21.6"/>
    <x v="0"/>
    <x v="3"/>
    <x v="0"/>
    <n v="3.6"/>
  </r>
  <r>
    <x v="3047"/>
    <x v="17"/>
    <x v="1755"/>
    <x v="0"/>
    <x v="2"/>
    <x v="2"/>
    <x v="0"/>
    <x v="2"/>
    <x v="6"/>
    <x v="1"/>
    <x v="3"/>
    <n v="85"/>
    <n v="0"/>
    <n v="425"/>
    <n v="165"/>
    <x v="0"/>
    <x v="3"/>
    <x v="0"/>
    <n v="4.5999999999999996"/>
  </r>
  <r>
    <x v="3048"/>
    <x v="82"/>
    <x v="83"/>
    <x v="0"/>
    <x v="8"/>
    <x v="8"/>
    <x v="3"/>
    <x v="7"/>
    <x v="4"/>
    <x v="0"/>
    <x v="4"/>
    <n v="89"/>
    <n v="0.1"/>
    <n v="160.19999999999999"/>
    <n v="50.2"/>
    <x v="0"/>
    <x v="1"/>
    <x v="1"/>
    <n v="2.6"/>
  </r>
  <r>
    <x v="3049"/>
    <x v="300"/>
    <x v="1756"/>
    <x v="0"/>
    <x v="9"/>
    <x v="9"/>
    <x v="0"/>
    <x v="8"/>
    <x v="9"/>
    <x v="1"/>
    <x v="4"/>
    <n v="120"/>
    <n v="0.15"/>
    <n v="204"/>
    <n v="48"/>
    <x v="0"/>
    <x v="2"/>
    <x v="2"/>
    <n v="4.3"/>
  </r>
  <r>
    <x v="3050"/>
    <x v="158"/>
    <x v="1278"/>
    <x v="0"/>
    <x v="7"/>
    <x v="7"/>
    <x v="3"/>
    <x v="6"/>
    <x v="7"/>
    <x v="1"/>
    <x v="0"/>
    <n v="799"/>
    <n v="0.2"/>
    <n v="639.20000000000005"/>
    <n v="19.2"/>
    <x v="0"/>
    <x v="1"/>
    <x v="0"/>
    <n v="3"/>
  </r>
  <r>
    <x v="3051"/>
    <x v="29"/>
    <x v="1757"/>
    <x v="1"/>
    <x v="3"/>
    <x v="3"/>
    <x v="0"/>
    <x v="2"/>
    <x v="6"/>
    <x v="1"/>
    <x v="4"/>
    <n v="42"/>
    <n v="0.15"/>
    <n v="71.400000000000006"/>
    <n v="23.4"/>
    <x v="2"/>
    <x v="4"/>
    <x v="1"/>
    <n v="3.3"/>
  </r>
  <r>
    <x v="3052"/>
    <x v="191"/>
    <x v="1758"/>
    <x v="0"/>
    <x v="5"/>
    <x v="5"/>
    <x v="3"/>
    <x v="4"/>
    <x v="2"/>
    <x v="0"/>
    <x v="1"/>
    <n v="149"/>
    <n v="0.05"/>
    <n v="566.20000000000005"/>
    <n v="186.2"/>
    <x v="0"/>
    <x v="0"/>
    <x v="1"/>
    <n v="2.8"/>
  </r>
  <r>
    <x v="3053"/>
    <x v="349"/>
    <x v="1759"/>
    <x v="1"/>
    <x v="7"/>
    <x v="7"/>
    <x v="3"/>
    <x v="6"/>
    <x v="1"/>
    <x v="1"/>
    <x v="2"/>
    <n v="799"/>
    <n v="0.2"/>
    <n v="1917.6"/>
    <n v="57.6"/>
    <x v="1"/>
    <x v="4"/>
    <x v="1"/>
    <n v="4.0999999999999996"/>
  </r>
  <r>
    <x v="3054"/>
    <x v="89"/>
    <x v="1760"/>
    <x v="1"/>
    <x v="7"/>
    <x v="7"/>
    <x v="3"/>
    <x v="6"/>
    <x v="3"/>
    <x v="0"/>
    <x v="1"/>
    <n v="799"/>
    <n v="0.2"/>
    <n v="2556.8000000000002"/>
    <n v="76.8"/>
    <x v="2"/>
    <x v="4"/>
    <x v="1"/>
    <n v="2.9"/>
  </r>
  <r>
    <x v="3055"/>
    <x v="348"/>
    <x v="1761"/>
    <x v="0"/>
    <x v="9"/>
    <x v="9"/>
    <x v="0"/>
    <x v="8"/>
    <x v="6"/>
    <x v="1"/>
    <x v="0"/>
    <n v="120"/>
    <n v="0"/>
    <n v="120"/>
    <n v="42"/>
    <x v="2"/>
    <x v="2"/>
    <x v="1"/>
    <n v="4.5"/>
  </r>
  <r>
    <x v="3056"/>
    <x v="149"/>
    <x v="254"/>
    <x v="1"/>
    <x v="9"/>
    <x v="9"/>
    <x v="0"/>
    <x v="8"/>
    <x v="0"/>
    <x v="0"/>
    <x v="0"/>
    <n v="120"/>
    <n v="0.05"/>
    <n v="114"/>
    <n v="36"/>
    <x v="1"/>
    <x v="1"/>
    <x v="1"/>
    <n v="3"/>
  </r>
  <r>
    <x v="3057"/>
    <x v="356"/>
    <x v="1392"/>
    <x v="1"/>
    <x v="3"/>
    <x v="3"/>
    <x v="0"/>
    <x v="2"/>
    <x v="4"/>
    <x v="2"/>
    <x v="3"/>
    <n v="42"/>
    <n v="0"/>
    <n v="210"/>
    <n v="90"/>
    <x v="0"/>
    <x v="2"/>
    <x v="1"/>
    <n v="2.6"/>
  </r>
  <r>
    <x v="3058"/>
    <x v="362"/>
    <x v="385"/>
    <x v="1"/>
    <x v="5"/>
    <x v="5"/>
    <x v="3"/>
    <x v="4"/>
    <x v="8"/>
    <x v="0"/>
    <x v="0"/>
    <n v="149"/>
    <n v="0.05"/>
    <n v="141.55000000000001"/>
    <n v="46.55"/>
    <x v="0"/>
    <x v="4"/>
    <x v="1"/>
    <n v="3.9"/>
  </r>
  <r>
    <x v="3059"/>
    <x v="325"/>
    <x v="532"/>
    <x v="0"/>
    <x v="4"/>
    <x v="4"/>
    <x v="2"/>
    <x v="3"/>
    <x v="3"/>
    <x v="2"/>
    <x v="4"/>
    <n v="45"/>
    <n v="0.15"/>
    <n v="76.5"/>
    <n v="24.5"/>
    <x v="1"/>
    <x v="3"/>
    <x v="1"/>
    <n v="2.9"/>
  </r>
  <r>
    <x v="3060"/>
    <x v="84"/>
    <x v="830"/>
    <x v="0"/>
    <x v="7"/>
    <x v="7"/>
    <x v="3"/>
    <x v="6"/>
    <x v="1"/>
    <x v="2"/>
    <x v="1"/>
    <n v="799"/>
    <n v="0.1"/>
    <n v="2876.4"/>
    <n v="396.4"/>
    <x v="0"/>
    <x v="0"/>
    <x v="1"/>
    <n v="3.1"/>
  </r>
  <r>
    <x v="3061"/>
    <x v="330"/>
    <x v="1081"/>
    <x v="0"/>
    <x v="11"/>
    <x v="11"/>
    <x v="1"/>
    <x v="10"/>
    <x v="2"/>
    <x v="1"/>
    <x v="3"/>
    <n v="12"/>
    <n v="0.1"/>
    <n v="54"/>
    <n v="24"/>
    <x v="0"/>
    <x v="0"/>
    <x v="1"/>
    <n v="5"/>
  </r>
  <r>
    <x v="3062"/>
    <x v="231"/>
    <x v="550"/>
    <x v="0"/>
    <x v="2"/>
    <x v="2"/>
    <x v="0"/>
    <x v="2"/>
    <x v="4"/>
    <x v="0"/>
    <x v="4"/>
    <n v="85"/>
    <n v="0.2"/>
    <n v="136"/>
    <n v="32"/>
    <x v="0"/>
    <x v="4"/>
    <x v="1"/>
    <n v="4.0999999999999996"/>
  </r>
  <r>
    <x v="3063"/>
    <x v="108"/>
    <x v="1317"/>
    <x v="1"/>
    <x v="9"/>
    <x v="9"/>
    <x v="0"/>
    <x v="8"/>
    <x v="9"/>
    <x v="0"/>
    <x v="1"/>
    <n v="120"/>
    <n v="0.05"/>
    <n v="456"/>
    <n v="144"/>
    <x v="2"/>
    <x v="1"/>
    <x v="1"/>
    <n v="2.6"/>
  </r>
  <r>
    <x v="3064"/>
    <x v="84"/>
    <x v="1676"/>
    <x v="0"/>
    <x v="8"/>
    <x v="8"/>
    <x v="3"/>
    <x v="7"/>
    <x v="2"/>
    <x v="0"/>
    <x v="4"/>
    <n v="89"/>
    <n v="0.1"/>
    <n v="160.19999999999999"/>
    <n v="50.2"/>
    <x v="0"/>
    <x v="2"/>
    <x v="1"/>
    <n v="3.7"/>
  </r>
  <r>
    <x v="3065"/>
    <x v="145"/>
    <x v="1153"/>
    <x v="0"/>
    <x v="10"/>
    <x v="10"/>
    <x v="2"/>
    <x v="9"/>
    <x v="2"/>
    <x v="0"/>
    <x v="2"/>
    <n v="110"/>
    <n v="0.15"/>
    <n v="280.5"/>
    <n v="76.5"/>
    <x v="0"/>
    <x v="0"/>
    <x v="1"/>
    <n v="2.8"/>
  </r>
  <r>
    <x v="3066"/>
    <x v="338"/>
    <x v="1025"/>
    <x v="1"/>
    <x v="11"/>
    <x v="11"/>
    <x v="1"/>
    <x v="10"/>
    <x v="0"/>
    <x v="0"/>
    <x v="4"/>
    <n v="12"/>
    <n v="0.05"/>
    <n v="22.8"/>
    <n v="10.8"/>
    <x v="0"/>
    <x v="2"/>
    <x v="1"/>
    <n v="2.7"/>
  </r>
  <r>
    <x v="3067"/>
    <x v="193"/>
    <x v="1762"/>
    <x v="0"/>
    <x v="0"/>
    <x v="0"/>
    <x v="0"/>
    <x v="0"/>
    <x v="0"/>
    <x v="2"/>
    <x v="4"/>
    <n v="190"/>
    <n v="0.1"/>
    <n v="342"/>
    <n v="92"/>
    <x v="0"/>
    <x v="3"/>
    <x v="1"/>
    <n v="4.9000000000000004"/>
  </r>
  <r>
    <x v="3068"/>
    <x v="335"/>
    <x v="1676"/>
    <x v="0"/>
    <x v="3"/>
    <x v="3"/>
    <x v="0"/>
    <x v="2"/>
    <x v="6"/>
    <x v="1"/>
    <x v="0"/>
    <n v="42"/>
    <n v="0.2"/>
    <n v="33.6"/>
    <n v="9.6"/>
    <x v="3"/>
    <x v="3"/>
    <x v="0"/>
    <n v="3.1"/>
  </r>
  <r>
    <x v="3069"/>
    <x v="28"/>
    <x v="1143"/>
    <x v="0"/>
    <x v="0"/>
    <x v="0"/>
    <x v="0"/>
    <x v="0"/>
    <x v="5"/>
    <x v="1"/>
    <x v="2"/>
    <n v="190"/>
    <n v="0.05"/>
    <n v="541.5"/>
    <n v="166.5"/>
    <x v="0"/>
    <x v="3"/>
    <x v="1"/>
    <n v="4.2"/>
  </r>
  <r>
    <x v="3070"/>
    <x v="131"/>
    <x v="1591"/>
    <x v="0"/>
    <x v="3"/>
    <x v="3"/>
    <x v="0"/>
    <x v="2"/>
    <x v="1"/>
    <x v="1"/>
    <x v="2"/>
    <n v="42"/>
    <n v="0.15"/>
    <n v="107.1"/>
    <n v="35.1"/>
    <x v="0"/>
    <x v="2"/>
    <x v="1"/>
    <n v="3.1"/>
  </r>
  <r>
    <x v="3071"/>
    <x v="13"/>
    <x v="1763"/>
    <x v="0"/>
    <x v="8"/>
    <x v="8"/>
    <x v="3"/>
    <x v="7"/>
    <x v="8"/>
    <x v="2"/>
    <x v="3"/>
    <n v="89"/>
    <n v="0.05"/>
    <n v="422.75"/>
    <n v="147.75"/>
    <x v="0"/>
    <x v="3"/>
    <x v="1"/>
    <n v="4.5999999999999996"/>
  </r>
  <r>
    <x v="3072"/>
    <x v="342"/>
    <x v="1764"/>
    <x v="1"/>
    <x v="2"/>
    <x v="2"/>
    <x v="0"/>
    <x v="2"/>
    <x v="2"/>
    <x v="0"/>
    <x v="0"/>
    <n v="85"/>
    <n v="0.2"/>
    <n v="68"/>
    <n v="16"/>
    <x v="0"/>
    <x v="2"/>
    <x v="1"/>
    <n v="3.2"/>
  </r>
  <r>
    <x v="3073"/>
    <x v="149"/>
    <x v="1765"/>
    <x v="1"/>
    <x v="5"/>
    <x v="5"/>
    <x v="3"/>
    <x v="4"/>
    <x v="9"/>
    <x v="1"/>
    <x v="0"/>
    <n v="149"/>
    <n v="0.05"/>
    <n v="141.55000000000001"/>
    <n v="46.55"/>
    <x v="2"/>
    <x v="1"/>
    <x v="2"/>
    <n v="3"/>
  </r>
  <r>
    <x v="3074"/>
    <x v="116"/>
    <x v="1766"/>
    <x v="0"/>
    <x v="8"/>
    <x v="8"/>
    <x v="3"/>
    <x v="7"/>
    <x v="0"/>
    <x v="1"/>
    <x v="4"/>
    <n v="89"/>
    <n v="0.15"/>
    <n v="151.30000000000001"/>
    <n v="41.3"/>
    <x v="0"/>
    <x v="4"/>
    <x v="1"/>
    <n v="4.8"/>
  </r>
  <r>
    <x v="3075"/>
    <x v="104"/>
    <x v="805"/>
    <x v="0"/>
    <x v="11"/>
    <x v="11"/>
    <x v="1"/>
    <x v="10"/>
    <x v="5"/>
    <x v="1"/>
    <x v="3"/>
    <n v="12"/>
    <n v="0.05"/>
    <n v="57"/>
    <n v="27"/>
    <x v="0"/>
    <x v="1"/>
    <x v="1"/>
    <n v="3.5"/>
  </r>
  <r>
    <x v="3076"/>
    <x v="279"/>
    <x v="55"/>
    <x v="0"/>
    <x v="7"/>
    <x v="7"/>
    <x v="3"/>
    <x v="6"/>
    <x v="9"/>
    <x v="1"/>
    <x v="1"/>
    <n v="799"/>
    <n v="0.2"/>
    <n v="2556.8000000000002"/>
    <n v="76.8"/>
    <x v="0"/>
    <x v="3"/>
    <x v="2"/>
    <n v="3.7"/>
  </r>
  <r>
    <x v="3077"/>
    <x v="40"/>
    <x v="774"/>
    <x v="0"/>
    <x v="8"/>
    <x v="8"/>
    <x v="3"/>
    <x v="7"/>
    <x v="7"/>
    <x v="2"/>
    <x v="2"/>
    <n v="89"/>
    <n v="0.1"/>
    <n v="240.3"/>
    <n v="75.3"/>
    <x v="0"/>
    <x v="2"/>
    <x v="2"/>
    <n v="4.0999999999999996"/>
  </r>
  <r>
    <x v="3078"/>
    <x v="243"/>
    <x v="1465"/>
    <x v="1"/>
    <x v="2"/>
    <x v="2"/>
    <x v="0"/>
    <x v="2"/>
    <x v="7"/>
    <x v="2"/>
    <x v="0"/>
    <n v="85"/>
    <n v="0.05"/>
    <n v="80.75"/>
    <n v="28.75"/>
    <x v="0"/>
    <x v="1"/>
    <x v="1"/>
    <n v="3.1"/>
  </r>
  <r>
    <x v="3079"/>
    <x v="56"/>
    <x v="975"/>
    <x v="1"/>
    <x v="6"/>
    <x v="6"/>
    <x v="3"/>
    <x v="5"/>
    <x v="8"/>
    <x v="2"/>
    <x v="1"/>
    <n v="65"/>
    <n v="0.1"/>
    <n v="234"/>
    <n v="82"/>
    <x v="0"/>
    <x v="3"/>
    <x v="1"/>
    <n v="2.5"/>
  </r>
  <r>
    <x v="3080"/>
    <x v="176"/>
    <x v="1466"/>
    <x v="1"/>
    <x v="1"/>
    <x v="1"/>
    <x v="1"/>
    <x v="1"/>
    <x v="3"/>
    <x v="0"/>
    <x v="3"/>
    <n v="18"/>
    <n v="0"/>
    <n v="90"/>
    <n v="45"/>
    <x v="0"/>
    <x v="0"/>
    <x v="1"/>
    <n v="2.7"/>
  </r>
  <r>
    <x v="3081"/>
    <x v="184"/>
    <x v="550"/>
    <x v="1"/>
    <x v="10"/>
    <x v="10"/>
    <x v="2"/>
    <x v="9"/>
    <x v="2"/>
    <x v="0"/>
    <x v="0"/>
    <n v="110"/>
    <n v="0.05"/>
    <n v="104.5"/>
    <n v="36.5"/>
    <x v="0"/>
    <x v="3"/>
    <x v="0"/>
    <n v="2.6"/>
  </r>
  <r>
    <x v="3082"/>
    <x v="72"/>
    <x v="1767"/>
    <x v="1"/>
    <x v="3"/>
    <x v="3"/>
    <x v="0"/>
    <x v="2"/>
    <x v="1"/>
    <x v="2"/>
    <x v="1"/>
    <n v="42"/>
    <n v="0.1"/>
    <n v="151.19999999999999"/>
    <n v="55.2"/>
    <x v="0"/>
    <x v="4"/>
    <x v="0"/>
    <n v="4.7"/>
  </r>
  <r>
    <x v="3083"/>
    <x v="60"/>
    <x v="1614"/>
    <x v="0"/>
    <x v="9"/>
    <x v="9"/>
    <x v="0"/>
    <x v="8"/>
    <x v="6"/>
    <x v="2"/>
    <x v="2"/>
    <n v="120"/>
    <n v="0"/>
    <n v="360"/>
    <n v="126"/>
    <x v="0"/>
    <x v="1"/>
    <x v="1"/>
    <n v="3.6"/>
  </r>
  <r>
    <x v="3084"/>
    <x v="119"/>
    <x v="1768"/>
    <x v="0"/>
    <x v="8"/>
    <x v="8"/>
    <x v="3"/>
    <x v="7"/>
    <x v="0"/>
    <x v="2"/>
    <x v="0"/>
    <n v="89"/>
    <n v="0.05"/>
    <n v="84.55"/>
    <n v="29.55"/>
    <x v="0"/>
    <x v="1"/>
    <x v="1"/>
    <n v="4.8"/>
  </r>
  <r>
    <x v="3085"/>
    <x v="224"/>
    <x v="1769"/>
    <x v="1"/>
    <x v="1"/>
    <x v="1"/>
    <x v="1"/>
    <x v="1"/>
    <x v="4"/>
    <x v="0"/>
    <x v="0"/>
    <n v="18"/>
    <n v="0.1"/>
    <n v="16.2"/>
    <n v="7.2"/>
    <x v="0"/>
    <x v="0"/>
    <x v="0"/>
    <n v="3.3"/>
  </r>
  <r>
    <x v="3086"/>
    <x v="81"/>
    <x v="1770"/>
    <x v="1"/>
    <x v="7"/>
    <x v="7"/>
    <x v="3"/>
    <x v="6"/>
    <x v="7"/>
    <x v="0"/>
    <x v="4"/>
    <n v="799"/>
    <n v="0"/>
    <n v="1598"/>
    <n v="358"/>
    <x v="0"/>
    <x v="0"/>
    <x v="0"/>
    <n v="4.8"/>
  </r>
  <r>
    <x v="3087"/>
    <x v="160"/>
    <x v="1181"/>
    <x v="0"/>
    <x v="5"/>
    <x v="5"/>
    <x v="3"/>
    <x v="4"/>
    <x v="3"/>
    <x v="2"/>
    <x v="1"/>
    <n v="149"/>
    <n v="0.05"/>
    <n v="566.20000000000005"/>
    <n v="186.2"/>
    <x v="0"/>
    <x v="4"/>
    <x v="1"/>
    <n v="3.4"/>
  </r>
  <r>
    <x v="3088"/>
    <x v="194"/>
    <x v="1771"/>
    <x v="0"/>
    <x v="0"/>
    <x v="0"/>
    <x v="0"/>
    <x v="0"/>
    <x v="3"/>
    <x v="0"/>
    <x v="2"/>
    <n v="190"/>
    <n v="0.15"/>
    <n v="484.5"/>
    <n v="109.5"/>
    <x v="0"/>
    <x v="0"/>
    <x v="0"/>
    <n v="4.5"/>
  </r>
  <r>
    <x v="3089"/>
    <x v="56"/>
    <x v="1134"/>
    <x v="0"/>
    <x v="3"/>
    <x v="3"/>
    <x v="0"/>
    <x v="2"/>
    <x v="2"/>
    <x v="1"/>
    <x v="2"/>
    <n v="42"/>
    <n v="0"/>
    <n v="126"/>
    <n v="54"/>
    <x v="0"/>
    <x v="0"/>
    <x v="1"/>
    <n v="4.3"/>
  </r>
  <r>
    <x v="3090"/>
    <x v="32"/>
    <x v="1021"/>
    <x v="1"/>
    <x v="6"/>
    <x v="6"/>
    <x v="3"/>
    <x v="5"/>
    <x v="9"/>
    <x v="1"/>
    <x v="3"/>
    <n v="65"/>
    <n v="0"/>
    <n v="325"/>
    <n v="135"/>
    <x v="0"/>
    <x v="2"/>
    <x v="1"/>
    <n v="3.7"/>
  </r>
  <r>
    <x v="3091"/>
    <x v="205"/>
    <x v="1772"/>
    <x v="0"/>
    <x v="5"/>
    <x v="5"/>
    <x v="3"/>
    <x v="4"/>
    <x v="8"/>
    <x v="0"/>
    <x v="1"/>
    <n v="149"/>
    <n v="0.1"/>
    <n v="536.4"/>
    <n v="156.4"/>
    <x v="0"/>
    <x v="4"/>
    <x v="1"/>
    <n v="4.4000000000000004"/>
  </r>
  <r>
    <x v="3092"/>
    <x v="328"/>
    <x v="104"/>
    <x v="0"/>
    <x v="7"/>
    <x v="7"/>
    <x v="3"/>
    <x v="6"/>
    <x v="9"/>
    <x v="0"/>
    <x v="1"/>
    <n v="799"/>
    <n v="0.05"/>
    <n v="3036.2"/>
    <n v="556.20000000000005"/>
    <x v="0"/>
    <x v="0"/>
    <x v="1"/>
    <n v="4.5999999999999996"/>
  </r>
  <r>
    <x v="3093"/>
    <x v="311"/>
    <x v="1773"/>
    <x v="0"/>
    <x v="7"/>
    <x v="7"/>
    <x v="3"/>
    <x v="6"/>
    <x v="4"/>
    <x v="2"/>
    <x v="3"/>
    <n v="799"/>
    <n v="0.15"/>
    <n v="3395.75"/>
    <n v="295.75"/>
    <x v="0"/>
    <x v="0"/>
    <x v="1"/>
    <n v="4.3"/>
  </r>
  <r>
    <x v="3094"/>
    <x v="307"/>
    <x v="1268"/>
    <x v="0"/>
    <x v="4"/>
    <x v="4"/>
    <x v="2"/>
    <x v="3"/>
    <x v="7"/>
    <x v="2"/>
    <x v="0"/>
    <n v="45"/>
    <n v="0.1"/>
    <n v="40.5"/>
    <n v="14.5"/>
    <x v="0"/>
    <x v="3"/>
    <x v="1"/>
    <n v="4.2"/>
  </r>
  <r>
    <x v="3095"/>
    <x v="107"/>
    <x v="1774"/>
    <x v="1"/>
    <x v="8"/>
    <x v="8"/>
    <x v="3"/>
    <x v="7"/>
    <x v="6"/>
    <x v="1"/>
    <x v="1"/>
    <n v="89"/>
    <n v="0.05"/>
    <n v="338.2"/>
    <n v="118.2"/>
    <x v="0"/>
    <x v="2"/>
    <x v="1"/>
    <n v="3"/>
  </r>
  <r>
    <x v="3096"/>
    <x v="79"/>
    <x v="1606"/>
    <x v="0"/>
    <x v="11"/>
    <x v="11"/>
    <x v="1"/>
    <x v="10"/>
    <x v="1"/>
    <x v="1"/>
    <x v="1"/>
    <n v="12"/>
    <n v="0.1"/>
    <n v="43.2"/>
    <n v="19.2"/>
    <x v="0"/>
    <x v="0"/>
    <x v="0"/>
    <n v="3.6"/>
  </r>
  <r>
    <x v="3097"/>
    <x v="32"/>
    <x v="1775"/>
    <x v="0"/>
    <x v="9"/>
    <x v="9"/>
    <x v="0"/>
    <x v="8"/>
    <x v="6"/>
    <x v="0"/>
    <x v="4"/>
    <n v="120"/>
    <n v="0.05"/>
    <n v="228"/>
    <n v="72"/>
    <x v="0"/>
    <x v="3"/>
    <x v="0"/>
    <n v="4.7"/>
  </r>
  <r>
    <x v="3098"/>
    <x v="224"/>
    <x v="820"/>
    <x v="1"/>
    <x v="7"/>
    <x v="7"/>
    <x v="3"/>
    <x v="6"/>
    <x v="8"/>
    <x v="1"/>
    <x v="0"/>
    <n v="799"/>
    <n v="0.1"/>
    <n v="719.1"/>
    <n v="99.1"/>
    <x v="0"/>
    <x v="4"/>
    <x v="1"/>
    <n v="3.3"/>
  </r>
  <r>
    <x v="3099"/>
    <x v="326"/>
    <x v="1776"/>
    <x v="0"/>
    <x v="7"/>
    <x v="7"/>
    <x v="3"/>
    <x v="6"/>
    <x v="6"/>
    <x v="1"/>
    <x v="0"/>
    <n v="799"/>
    <n v="0.05"/>
    <n v="759.05"/>
    <n v="139.05000000000001"/>
    <x v="0"/>
    <x v="2"/>
    <x v="0"/>
    <n v="3"/>
  </r>
  <r>
    <x v="3100"/>
    <x v="151"/>
    <x v="608"/>
    <x v="1"/>
    <x v="8"/>
    <x v="8"/>
    <x v="3"/>
    <x v="7"/>
    <x v="0"/>
    <x v="1"/>
    <x v="4"/>
    <n v="89"/>
    <n v="0.15"/>
    <n v="151.30000000000001"/>
    <n v="41.3"/>
    <x v="0"/>
    <x v="4"/>
    <x v="1"/>
    <n v="3.3"/>
  </r>
  <r>
    <x v="3101"/>
    <x v="165"/>
    <x v="141"/>
    <x v="0"/>
    <x v="8"/>
    <x v="8"/>
    <x v="3"/>
    <x v="7"/>
    <x v="3"/>
    <x v="2"/>
    <x v="4"/>
    <n v="89"/>
    <n v="0.2"/>
    <n v="142.4"/>
    <n v="32.4"/>
    <x v="0"/>
    <x v="3"/>
    <x v="1"/>
    <n v="2.6"/>
  </r>
  <r>
    <x v="3102"/>
    <x v="133"/>
    <x v="63"/>
    <x v="1"/>
    <x v="4"/>
    <x v="4"/>
    <x v="2"/>
    <x v="3"/>
    <x v="5"/>
    <x v="2"/>
    <x v="0"/>
    <n v="45"/>
    <n v="0.1"/>
    <n v="40.5"/>
    <n v="14.5"/>
    <x v="0"/>
    <x v="3"/>
    <x v="1"/>
    <n v="4.9000000000000004"/>
  </r>
  <r>
    <x v="3103"/>
    <x v="290"/>
    <x v="1659"/>
    <x v="1"/>
    <x v="2"/>
    <x v="2"/>
    <x v="0"/>
    <x v="2"/>
    <x v="5"/>
    <x v="0"/>
    <x v="2"/>
    <n v="85"/>
    <n v="0.05"/>
    <n v="242.25"/>
    <n v="86.25"/>
    <x v="1"/>
    <x v="2"/>
    <x v="0"/>
    <n v="4.5999999999999996"/>
  </r>
  <r>
    <x v="3104"/>
    <x v="258"/>
    <x v="1777"/>
    <x v="0"/>
    <x v="10"/>
    <x v="10"/>
    <x v="2"/>
    <x v="9"/>
    <x v="4"/>
    <x v="2"/>
    <x v="0"/>
    <n v="110"/>
    <n v="0.1"/>
    <n v="99"/>
    <n v="31"/>
    <x v="0"/>
    <x v="3"/>
    <x v="1"/>
    <n v="3.3"/>
  </r>
  <r>
    <x v="3105"/>
    <x v="170"/>
    <x v="920"/>
    <x v="1"/>
    <x v="8"/>
    <x v="8"/>
    <x v="3"/>
    <x v="7"/>
    <x v="1"/>
    <x v="0"/>
    <x v="0"/>
    <n v="89"/>
    <n v="0.05"/>
    <n v="84.55"/>
    <n v="29.55"/>
    <x v="2"/>
    <x v="1"/>
    <x v="0"/>
    <n v="4.0999999999999996"/>
  </r>
  <r>
    <x v="3106"/>
    <x v="9"/>
    <x v="1778"/>
    <x v="0"/>
    <x v="0"/>
    <x v="0"/>
    <x v="0"/>
    <x v="0"/>
    <x v="7"/>
    <x v="0"/>
    <x v="4"/>
    <n v="190"/>
    <n v="0.05"/>
    <n v="361"/>
    <n v="111"/>
    <x v="0"/>
    <x v="3"/>
    <x v="1"/>
    <n v="2.8"/>
  </r>
  <r>
    <x v="3107"/>
    <x v="85"/>
    <x v="1779"/>
    <x v="1"/>
    <x v="1"/>
    <x v="1"/>
    <x v="1"/>
    <x v="1"/>
    <x v="3"/>
    <x v="0"/>
    <x v="2"/>
    <n v="18"/>
    <n v="0"/>
    <n v="54"/>
    <n v="27"/>
    <x v="0"/>
    <x v="1"/>
    <x v="0"/>
    <n v="3"/>
  </r>
  <r>
    <x v="3108"/>
    <x v="67"/>
    <x v="1780"/>
    <x v="0"/>
    <x v="4"/>
    <x v="4"/>
    <x v="2"/>
    <x v="3"/>
    <x v="5"/>
    <x v="0"/>
    <x v="3"/>
    <n v="45"/>
    <n v="0.2"/>
    <n v="180"/>
    <n v="50"/>
    <x v="0"/>
    <x v="0"/>
    <x v="1"/>
    <n v="3.3"/>
  </r>
  <r>
    <x v="3109"/>
    <x v="90"/>
    <x v="225"/>
    <x v="1"/>
    <x v="9"/>
    <x v="9"/>
    <x v="0"/>
    <x v="8"/>
    <x v="2"/>
    <x v="0"/>
    <x v="3"/>
    <n v="120"/>
    <n v="0.1"/>
    <n v="540"/>
    <n v="150"/>
    <x v="0"/>
    <x v="4"/>
    <x v="1"/>
    <n v="3.1"/>
  </r>
  <r>
    <x v="3110"/>
    <x v="242"/>
    <x v="972"/>
    <x v="0"/>
    <x v="8"/>
    <x v="8"/>
    <x v="3"/>
    <x v="7"/>
    <x v="0"/>
    <x v="2"/>
    <x v="1"/>
    <n v="89"/>
    <n v="0"/>
    <n v="356"/>
    <n v="136"/>
    <x v="0"/>
    <x v="0"/>
    <x v="0"/>
    <n v="4.2"/>
  </r>
  <r>
    <x v="3111"/>
    <x v="192"/>
    <x v="435"/>
    <x v="0"/>
    <x v="8"/>
    <x v="8"/>
    <x v="3"/>
    <x v="7"/>
    <x v="3"/>
    <x v="2"/>
    <x v="4"/>
    <n v="89"/>
    <n v="0.2"/>
    <n v="142.4"/>
    <n v="32.4"/>
    <x v="0"/>
    <x v="1"/>
    <x v="1"/>
    <n v="4.3"/>
  </r>
  <r>
    <x v="3112"/>
    <x v="43"/>
    <x v="1410"/>
    <x v="1"/>
    <x v="9"/>
    <x v="9"/>
    <x v="0"/>
    <x v="8"/>
    <x v="8"/>
    <x v="1"/>
    <x v="3"/>
    <n v="120"/>
    <n v="0.1"/>
    <n v="540"/>
    <n v="150"/>
    <x v="3"/>
    <x v="2"/>
    <x v="1"/>
    <n v="3.1"/>
  </r>
  <r>
    <x v="3113"/>
    <x v="281"/>
    <x v="1727"/>
    <x v="0"/>
    <x v="3"/>
    <x v="3"/>
    <x v="0"/>
    <x v="2"/>
    <x v="4"/>
    <x v="0"/>
    <x v="2"/>
    <n v="42"/>
    <n v="0.15"/>
    <n v="107.1"/>
    <n v="35.1"/>
    <x v="0"/>
    <x v="4"/>
    <x v="1"/>
    <n v="4.5"/>
  </r>
  <r>
    <x v="3114"/>
    <x v="166"/>
    <x v="1781"/>
    <x v="0"/>
    <x v="3"/>
    <x v="3"/>
    <x v="0"/>
    <x v="2"/>
    <x v="2"/>
    <x v="1"/>
    <x v="3"/>
    <n v="42"/>
    <n v="0.05"/>
    <n v="199.5"/>
    <n v="79.5"/>
    <x v="0"/>
    <x v="3"/>
    <x v="1"/>
    <n v="3.6"/>
  </r>
  <r>
    <x v="3115"/>
    <x v="317"/>
    <x v="1782"/>
    <x v="1"/>
    <x v="6"/>
    <x v="6"/>
    <x v="3"/>
    <x v="5"/>
    <x v="0"/>
    <x v="0"/>
    <x v="4"/>
    <n v="65"/>
    <n v="0.2"/>
    <n v="104"/>
    <n v="28"/>
    <x v="0"/>
    <x v="1"/>
    <x v="0"/>
    <n v="2.6"/>
  </r>
  <r>
    <x v="3116"/>
    <x v="158"/>
    <x v="610"/>
    <x v="1"/>
    <x v="0"/>
    <x v="0"/>
    <x v="0"/>
    <x v="0"/>
    <x v="3"/>
    <x v="1"/>
    <x v="4"/>
    <n v="190"/>
    <n v="0.1"/>
    <n v="342"/>
    <n v="92"/>
    <x v="0"/>
    <x v="4"/>
    <x v="1"/>
    <n v="3.1"/>
  </r>
  <r>
    <x v="3117"/>
    <x v="51"/>
    <x v="680"/>
    <x v="1"/>
    <x v="11"/>
    <x v="11"/>
    <x v="1"/>
    <x v="10"/>
    <x v="2"/>
    <x v="2"/>
    <x v="0"/>
    <n v="12"/>
    <n v="0.05"/>
    <n v="11.4"/>
    <n v="5.4"/>
    <x v="0"/>
    <x v="2"/>
    <x v="1"/>
    <n v="4.5999999999999996"/>
  </r>
  <r>
    <x v="3118"/>
    <x v="33"/>
    <x v="598"/>
    <x v="0"/>
    <x v="8"/>
    <x v="8"/>
    <x v="3"/>
    <x v="7"/>
    <x v="0"/>
    <x v="2"/>
    <x v="2"/>
    <n v="89"/>
    <n v="0.2"/>
    <n v="213.6"/>
    <n v="48.6"/>
    <x v="0"/>
    <x v="3"/>
    <x v="1"/>
    <n v="2.6"/>
  </r>
  <r>
    <x v="3119"/>
    <x v="163"/>
    <x v="73"/>
    <x v="0"/>
    <x v="3"/>
    <x v="3"/>
    <x v="0"/>
    <x v="2"/>
    <x v="8"/>
    <x v="1"/>
    <x v="0"/>
    <n v="42"/>
    <n v="0.05"/>
    <n v="39.9"/>
    <n v="15.9"/>
    <x v="0"/>
    <x v="1"/>
    <x v="0"/>
    <n v="3.5"/>
  </r>
  <r>
    <x v="3120"/>
    <x v="29"/>
    <x v="557"/>
    <x v="0"/>
    <x v="2"/>
    <x v="2"/>
    <x v="0"/>
    <x v="2"/>
    <x v="3"/>
    <x v="2"/>
    <x v="4"/>
    <n v="85"/>
    <n v="0.15"/>
    <n v="144.5"/>
    <n v="40.5"/>
    <x v="0"/>
    <x v="2"/>
    <x v="1"/>
    <n v="3.4"/>
  </r>
  <r>
    <x v="3121"/>
    <x v="190"/>
    <x v="1756"/>
    <x v="0"/>
    <x v="7"/>
    <x v="7"/>
    <x v="3"/>
    <x v="6"/>
    <x v="3"/>
    <x v="0"/>
    <x v="2"/>
    <n v="799"/>
    <n v="0.05"/>
    <n v="2277.15"/>
    <n v="417.15"/>
    <x v="2"/>
    <x v="0"/>
    <x v="0"/>
    <n v="5"/>
  </r>
  <r>
    <x v="3122"/>
    <x v="196"/>
    <x v="1783"/>
    <x v="0"/>
    <x v="11"/>
    <x v="11"/>
    <x v="1"/>
    <x v="10"/>
    <x v="4"/>
    <x v="2"/>
    <x v="1"/>
    <n v="12"/>
    <n v="0.05"/>
    <n v="45.6"/>
    <n v="21.6"/>
    <x v="0"/>
    <x v="1"/>
    <x v="0"/>
    <n v="2.6"/>
  </r>
  <r>
    <x v="3123"/>
    <x v="334"/>
    <x v="960"/>
    <x v="1"/>
    <x v="0"/>
    <x v="0"/>
    <x v="0"/>
    <x v="0"/>
    <x v="3"/>
    <x v="0"/>
    <x v="0"/>
    <n v="190"/>
    <n v="0.2"/>
    <n v="152"/>
    <n v="27"/>
    <x v="0"/>
    <x v="2"/>
    <x v="1"/>
    <n v="3.5"/>
  </r>
  <r>
    <x v="3124"/>
    <x v="87"/>
    <x v="1085"/>
    <x v="0"/>
    <x v="7"/>
    <x v="7"/>
    <x v="3"/>
    <x v="6"/>
    <x v="0"/>
    <x v="0"/>
    <x v="4"/>
    <n v="799"/>
    <n v="0.15"/>
    <n v="1358.3"/>
    <n v="118.3"/>
    <x v="1"/>
    <x v="4"/>
    <x v="2"/>
    <n v="3.2"/>
  </r>
  <r>
    <x v="3125"/>
    <x v="248"/>
    <x v="931"/>
    <x v="0"/>
    <x v="11"/>
    <x v="11"/>
    <x v="1"/>
    <x v="10"/>
    <x v="1"/>
    <x v="1"/>
    <x v="0"/>
    <n v="12"/>
    <n v="0.2"/>
    <n v="9.6"/>
    <n v="3.6"/>
    <x v="0"/>
    <x v="3"/>
    <x v="1"/>
    <n v="3.9"/>
  </r>
  <r>
    <x v="3126"/>
    <x v="314"/>
    <x v="1370"/>
    <x v="1"/>
    <x v="5"/>
    <x v="5"/>
    <x v="3"/>
    <x v="4"/>
    <x v="6"/>
    <x v="1"/>
    <x v="4"/>
    <n v="149"/>
    <n v="0.1"/>
    <n v="268.2"/>
    <n v="78.2"/>
    <x v="0"/>
    <x v="1"/>
    <x v="1"/>
    <n v="4.3"/>
  </r>
  <r>
    <x v="3127"/>
    <x v="30"/>
    <x v="799"/>
    <x v="1"/>
    <x v="4"/>
    <x v="4"/>
    <x v="2"/>
    <x v="3"/>
    <x v="6"/>
    <x v="2"/>
    <x v="2"/>
    <n v="45"/>
    <n v="0.05"/>
    <n v="128.25"/>
    <n v="50.25"/>
    <x v="0"/>
    <x v="1"/>
    <x v="0"/>
    <n v="3.2"/>
  </r>
  <r>
    <x v="3128"/>
    <x v="65"/>
    <x v="70"/>
    <x v="1"/>
    <x v="5"/>
    <x v="5"/>
    <x v="3"/>
    <x v="4"/>
    <x v="2"/>
    <x v="2"/>
    <x v="0"/>
    <n v="149"/>
    <n v="0.15"/>
    <n v="126.65"/>
    <n v="31.65"/>
    <x v="2"/>
    <x v="0"/>
    <x v="1"/>
    <n v="3.3"/>
  </r>
  <r>
    <x v="3129"/>
    <x v="241"/>
    <x v="1068"/>
    <x v="0"/>
    <x v="3"/>
    <x v="3"/>
    <x v="0"/>
    <x v="2"/>
    <x v="9"/>
    <x v="1"/>
    <x v="3"/>
    <n v="42"/>
    <n v="0"/>
    <n v="210"/>
    <n v="90"/>
    <x v="0"/>
    <x v="3"/>
    <x v="1"/>
    <n v="3"/>
  </r>
  <r>
    <x v="3130"/>
    <x v="308"/>
    <x v="1784"/>
    <x v="0"/>
    <x v="2"/>
    <x v="2"/>
    <x v="0"/>
    <x v="2"/>
    <x v="8"/>
    <x v="2"/>
    <x v="3"/>
    <n v="85"/>
    <n v="0"/>
    <n v="425"/>
    <n v="165"/>
    <x v="0"/>
    <x v="4"/>
    <x v="2"/>
    <n v="3.3"/>
  </r>
  <r>
    <x v="3131"/>
    <x v="176"/>
    <x v="510"/>
    <x v="1"/>
    <x v="6"/>
    <x v="6"/>
    <x v="3"/>
    <x v="5"/>
    <x v="0"/>
    <x v="1"/>
    <x v="1"/>
    <n v="65"/>
    <n v="0.05"/>
    <n v="247"/>
    <n v="95"/>
    <x v="0"/>
    <x v="1"/>
    <x v="1"/>
    <n v="3.5"/>
  </r>
  <r>
    <x v="3132"/>
    <x v="72"/>
    <x v="1223"/>
    <x v="0"/>
    <x v="0"/>
    <x v="0"/>
    <x v="0"/>
    <x v="0"/>
    <x v="2"/>
    <x v="2"/>
    <x v="4"/>
    <n v="190"/>
    <n v="0.15"/>
    <n v="323"/>
    <n v="73"/>
    <x v="0"/>
    <x v="0"/>
    <x v="1"/>
    <n v="2.9"/>
  </r>
  <r>
    <x v="3133"/>
    <x v="273"/>
    <x v="1785"/>
    <x v="0"/>
    <x v="0"/>
    <x v="0"/>
    <x v="0"/>
    <x v="0"/>
    <x v="4"/>
    <x v="2"/>
    <x v="0"/>
    <n v="190"/>
    <n v="0.2"/>
    <n v="152"/>
    <n v="27"/>
    <x v="0"/>
    <x v="0"/>
    <x v="1"/>
    <n v="4.2"/>
  </r>
  <r>
    <x v="3134"/>
    <x v="348"/>
    <x v="1786"/>
    <x v="0"/>
    <x v="5"/>
    <x v="5"/>
    <x v="3"/>
    <x v="4"/>
    <x v="3"/>
    <x v="1"/>
    <x v="4"/>
    <n v="149"/>
    <n v="0.1"/>
    <n v="268.2"/>
    <n v="78.2"/>
    <x v="3"/>
    <x v="2"/>
    <x v="1"/>
    <n v="4.0999999999999996"/>
  </r>
  <r>
    <x v="3135"/>
    <x v="298"/>
    <x v="1048"/>
    <x v="0"/>
    <x v="9"/>
    <x v="9"/>
    <x v="0"/>
    <x v="8"/>
    <x v="8"/>
    <x v="1"/>
    <x v="1"/>
    <n v="120"/>
    <n v="0"/>
    <n v="480"/>
    <n v="168"/>
    <x v="0"/>
    <x v="2"/>
    <x v="2"/>
    <n v="3.3"/>
  </r>
  <r>
    <x v="3136"/>
    <x v="278"/>
    <x v="1224"/>
    <x v="1"/>
    <x v="8"/>
    <x v="8"/>
    <x v="3"/>
    <x v="7"/>
    <x v="8"/>
    <x v="1"/>
    <x v="3"/>
    <n v="89"/>
    <n v="0.15"/>
    <n v="378.25"/>
    <n v="103.25"/>
    <x v="0"/>
    <x v="0"/>
    <x v="1"/>
    <n v="4"/>
  </r>
  <r>
    <x v="3137"/>
    <x v="269"/>
    <x v="461"/>
    <x v="0"/>
    <x v="6"/>
    <x v="6"/>
    <x v="3"/>
    <x v="5"/>
    <x v="4"/>
    <x v="1"/>
    <x v="4"/>
    <n v="65"/>
    <n v="0"/>
    <n v="130"/>
    <n v="54"/>
    <x v="0"/>
    <x v="0"/>
    <x v="0"/>
    <n v="4.3"/>
  </r>
  <r>
    <x v="3138"/>
    <x v="160"/>
    <x v="1787"/>
    <x v="0"/>
    <x v="2"/>
    <x v="2"/>
    <x v="0"/>
    <x v="2"/>
    <x v="8"/>
    <x v="2"/>
    <x v="1"/>
    <n v="85"/>
    <n v="0.1"/>
    <n v="306"/>
    <n v="98"/>
    <x v="0"/>
    <x v="0"/>
    <x v="1"/>
    <n v="4"/>
  </r>
  <r>
    <x v="3139"/>
    <x v="193"/>
    <x v="1788"/>
    <x v="0"/>
    <x v="6"/>
    <x v="6"/>
    <x v="3"/>
    <x v="5"/>
    <x v="5"/>
    <x v="1"/>
    <x v="3"/>
    <n v="65"/>
    <n v="0.05"/>
    <n v="308.75"/>
    <n v="118.75"/>
    <x v="0"/>
    <x v="2"/>
    <x v="0"/>
    <n v="3.9"/>
  </r>
  <r>
    <x v="3140"/>
    <x v="217"/>
    <x v="1430"/>
    <x v="0"/>
    <x v="11"/>
    <x v="11"/>
    <x v="1"/>
    <x v="10"/>
    <x v="0"/>
    <x v="1"/>
    <x v="2"/>
    <n v="12"/>
    <n v="0.2"/>
    <n v="28.8"/>
    <n v="10.8"/>
    <x v="0"/>
    <x v="0"/>
    <x v="2"/>
    <n v="4.4000000000000004"/>
  </r>
  <r>
    <x v="3141"/>
    <x v="66"/>
    <x v="1286"/>
    <x v="0"/>
    <x v="10"/>
    <x v="10"/>
    <x v="2"/>
    <x v="9"/>
    <x v="1"/>
    <x v="1"/>
    <x v="1"/>
    <n v="110"/>
    <n v="0.2"/>
    <n v="352"/>
    <n v="80"/>
    <x v="0"/>
    <x v="1"/>
    <x v="1"/>
    <n v="4.8"/>
  </r>
  <r>
    <x v="3142"/>
    <x v="225"/>
    <x v="1789"/>
    <x v="0"/>
    <x v="6"/>
    <x v="6"/>
    <x v="3"/>
    <x v="5"/>
    <x v="1"/>
    <x v="2"/>
    <x v="2"/>
    <n v="65"/>
    <n v="0.05"/>
    <n v="185.25"/>
    <n v="71.25"/>
    <x v="0"/>
    <x v="1"/>
    <x v="1"/>
    <n v="3.2"/>
  </r>
  <r>
    <x v="3143"/>
    <x v="334"/>
    <x v="1790"/>
    <x v="0"/>
    <x v="10"/>
    <x v="10"/>
    <x v="2"/>
    <x v="9"/>
    <x v="8"/>
    <x v="2"/>
    <x v="2"/>
    <n v="110"/>
    <n v="0"/>
    <n v="330"/>
    <n v="126"/>
    <x v="1"/>
    <x v="2"/>
    <x v="0"/>
    <n v="4.8"/>
  </r>
  <r>
    <x v="3144"/>
    <x v="107"/>
    <x v="422"/>
    <x v="0"/>
    <x v="5"/>
    <x v="5"/>
    <x v="3"/>
    <x v="4"/>
    <x v="9"/>
    <x v="1"/>
    <x v="4"/>
    <n v="149"/>
    <n v="0.2"/>
    <n v="238.4"/>
    <n v="48.4"/>
    <x v="0"/>
    <x v="4"/>
    <x v="1"/>
    <n v="3.5"/>
  </r>
  <r>
    <x v="3145"/>
    <x v="179"/>
    <x v="645"/>
    <x v="0"/>
    <x v="6"/>
    <x v="6"/>
    <x v="3"/>
    <x v="5"/>
    <x v="8"/>
    <x v="1"/>
    <x v="3"/>
    <n v="65"/>
    <n v="0.1"/>
    <n v="292.5"/>
    <n v="102.5"/>
    <x v="2"/>
    <x v="2"/>
    <x v="0"/>
    <n v="3.2"/>
  </r>
  <r>
    <x v="3146"/>
    <x v="259"/>
    <x v="1791"/>
    <x v="0"/>
    <x v="3"/>
    <x v="3"/>
    <x v="0"/>
    <x v="2"/>
    <x v="3"/>
    <x v="0"/>
    <x v="2"/>
    <n v="42"/>
    <n v="0.05"/>
    <n v="119.7"/>
    <n v="47.7"/>
    <x v="0"/>
    <x v="4"/>
    <x v="1"/>
    <n v="2.8"/>
  </r>
  <r>
    <x v="3147"/>
    <x v="179"/>
    <x v="337"/>
    <x v="0"/>
    <x v="11"/>
    <x v="11"/>
    <x v="1"/>
    <x v="10"/>
    <x v="7"/>
    <x v="1"/>
    <x v="1"/>
    <n v="12"/>
    <n v="0.2"/>
    <n v="38.4"/>
    <n v="14.4"/>
    <x v="0"/>
    <x v="0"/>
    <x v="0"/>
    <n v="4.7"/>
  </r>
  <r>
    <x v="3148"/>
    <x v="37"/>
    <x v="1045"/>
    <x v="0"/>
    <x v="4"/>
    <x v="4"/>
    <x v="2"/>
    <x v="3"/>
    <x v="0"/>
    <x v="2"/>
    <x v="3"/>
    <n v="45"/>
    <n v="0.1"/>
    <n v="202.5"/>
    <n v="72.5"/>
    <x v="0"/>
    <x v="1"/>
    <x v="1"/>
    <n v="2.7"/>
  </r>
  <r>
    <x v="3149"/>
    <x v="332"/>
    <x v="1417"/>
    <x v="0"/>
    <x v="2"/>
    <x v="2"/>
    <x v="0"/>
    <x v="2"/>
    <x v="4"/>
    <x v="0"/>
    <x v="4"/>
    <n v="85"/>
    <n v="0.05"/>
    <n v="161.5"/>
    <n v="57.5"/>
    <x v="0"/>
    <x v="0"/>
    <x v="0"/>
    <n v="2.7"/>
  </r>
  <r>
    <x v="3150"/>
    <x v="141"/>
    <x v="1720"/>
    <x v="0"/>
    <x v="0"/>
    <x v="0"/>
    <x v="0"/>
    <x v="0"/>
    <x v="2"/>
    <x v="0"/>
    <x v="2"/>
    <n v="190"/>
    <n v="0.1"/>
    <n v="513"/>
    <n v="138"/>
    <x v="2"/>
    <x v="3"/>
    <x v="1"/>
    <n v="3"/>
  </r>
  <r>
    <x v="3151"/>
    <x v="238"/>
    <x v="1792"/>
    <x v="1"/>
    <x v="10"/>
    <x v="10"/>
    <x v="2"/>
    <x v="9"/>
    <x v="2"/>
    <x v="0"/>
    <x v="3"/>
    <n v="110"/>
    <n v="0"/>
    <n v="550"/>
    <n v="210"/>
    <x v="0"/>
    <x v="0"/>
    <x v="1"/>
    <n v="4.0999999999999996"/>
  </r>
  <r>
    <x v="3152"/>
    <x v="186"/>
    <x v="1713"/>
    <x v="0"/>
    <x v="1"/>
    <x v="1"/>
    <x v="1"/>
    <x v="1"/>
    <x v="4"/>
    <x v="2"/>
    <x v="0"/>
    <n v="18"/>
    <n v="0.05"/>
    <n v="17.100000000000001"/>
    <n v="8.1"/>
    <x v="0"/>
    <x v="0"/>
    <x v="0"/>
    <n v="3.7"/>
  </r>
  <r>
    <x v="3153"/>
    <x v="86"/>
    <x v="1793"/>
    <x v="0"/>
    <x v="11"/>
    <x v="11"/>
    <x v="1"/>
    <x v="10"/>
    <x v="7"/>
    <x v="2"/>
    <x v="3"/>
    <n v="12"/>
    <n v="0.2"/>
    <n v="48"/>
    <n v="18"/>
    <x v="0"/>
    <x v="3"/>
    <x v="0"/>
    <n v="2.9"/>
  </r>
  <r>
    <x v="3154"/>
    <x v="165"/>
    <x v="1606"/>
    <x v="0"/>
    <x v="7"/>
    <x v="7"/>
    <x v="3"/>
    <x v="6"/>
    <x v="0"/>
    <x v="1"/>
    <x v="2"/>
    <n v="799"/>
    <n v="0"/>
    <n v="2397"/>
    <n v="537"/>
    <x v="0"/>
    <x v="3"/>
    <x v="0"/>
    <n v="3.1"/>
  </r>
  <r>
    <x v="3155"/>
    <x v="341"/>
    <x v="1794"/>
    <x v="0"/>
    <x v="6"/>
    <x v="6"/>
    <x v="3"/>
    <x v="5"/>
    <x v="0"/>
    <x v="0"/>
    <x v="0"/>
    <n v="65"/>
    <n v="0.15"/>
    <n v="55.25"/>
    <n v="17.25"/>
    <x v="0"/>
    <x v="2"/>
    <x v="0"/>
    <n v="4"/>
  </r>
  <r>
    <x v="3156"/>
    <x v="329"/>
    <x v="1107"/>
    <x v="0"/>
    <x v="6"/>
    <x v="6"/>
    <x v="3"/>
    <x v="5"/>
    <x v="7"/>
    <x v="2"/>
    <x v="2"/>
    <n v="65"/>
    <n v="0.2"/>
    <n v="156"/>
    <n v="42"/>
    <x v="0"/>
    <x v="2"/>
    <x v="1"/>
    <n v="3.8"/>
  </r>
  <r>
    <x v="3157"/>
    <x v="179"/>
    <x v="1673"/>
    <x v="0"/>
    <x v="4"/>
    <x v="4"/>
    <x v="2"/>
    <x v="3"/>
    <x v="0"/>
    <x v="2"/>
    <x v="3"/>
    <n v="45"/>
    <n v="0.15"/>
    <n v="191.25"/>
    <n v="61.25"/>
    <x v="2"/>
    <x v="0"/>
    <x v="2"/>
    <n v="4.9000000000000004"/>
  </r>
  <r>
    <x v="3158"/>
    <x v="212"/>
    <x v="1795"/>
    <x v="1"/>
    <x v="3"/>
    <x v="3"/>
    <x v="0"/>
    <x v="2"/>
    <x v="4"/>
    <x v="2"/>
    <x v="2"/>
    <n v="42"/>
    <n v="0.2"/>
    <n v="100.8"/>
    <n v="28.8"/>
    <x v="0"/>
    <x v="0"/>
    <x v="1"/>
    <n v="4.9000000000000004"/>
  </r>
  <r>
    <x v="3159"/>
    <x v="217"/>
    <x v="1796"/>
    <x v="1"/>
    <x v="9"/>
    <x v="9"/>
    <x v="0"/>
    <x v="8"/>
    <x v="6"/>
    <x v="2"/>
    <x v="0"/>
    <n v="120"/>
    <n v="0"/>
    <n v="120"/>
    <n v="42"/>
    <x v="0"/>
    <x v="3"/>
    <x v="2"/>
    <n v="3.9"/>
  </r>
  <r>
    <x v="3160"/>
    <x v="154"/>
    <x v="1797"/>
    <x v="0"/>
    <x v="6"/>
    <x v="6"/>
    <x v="3"/>
    <x v="5"/>
    <x v="3"/>
    <x v="2"/>
    <x v="3"/>
    <n v="65"/>
    <n v="0.2"/>
    <n v="260"/>
    <n v="70"/>
    <x v="0"/>
    <x v="0"/>
    <x v="1"/>
    <n v="2.7"/>
  </r>
  <r>
    <x v="3161"/>
    <x v="12"/>
    <x v="353"/>
    <x v="1"/>
    <x v="7"/>
    <x v="7"/>
    <x v="3"/>
    <x v="6"/>
    <x v="5"/>
    <x v="1"/>
    <x v="4"/>
    <n v="799"/>
    <n v="0.15"/>
    <n v="1358.3"/>
    <n v="118.3"/>
    <x v="0"/>
    <x v="4"/>
    <x v="1"/>
    <n v="4.0999999999999996"/>
  </r>
  <r>
    <x v="3162"/>
    <x v="57"/>
    <x v="1065"/>
    <x v="1"/>
    <x v="3"/>
    <x v="3"/>
    <x v="0"/>
    <x v="2"/>
    <x v="0"/>
    <x v="2"/>
    <x v="3"/>
    <n v="42"/>
    <n v="0"/>
    <n v="210"/>
    <n v="90"/>
    <x v="0"/>
    <x v="3"/>
    <x v="0"/>
    <n v="3.8"/>
  </r>
  <r>
    <x v="3163"/>
    <x v="52"/>
    <x v="296"/>
    <x v="1"/>
    <x v="3"/>
    <x v="3"/>
    <x v="0"/>
    <x v="2"/>
    <x v="1"/>
    <x v="2"/>
    <x v="3"/>
    <n v="42"/>
    <n v="0.1"/>
    <n v="189"/>
    <n v="69"/>
    <x v="0"/>
    <x v="0"/>
    <x v="1"/>
    <n v="4.9000000000000004"/>
  </r>
  <r>
    <x v="3164"/>
    <x v="170"/>
    <x v="1798"/>
    <x v="0"/>
    <x v="10"/>
    <x v="10"/>
    <x v="2"/>
    <x v="9"/>
    <x v="3"/>
    <x v="1"/>
    <x v="3"/>
    <n v="110"/>
    <n v="0"/>
    <n v="550"/>
    <n v="210"/>
    <x v="0"/>
    <x v="3"/>
    <x v="1"/>
    <n v="3.5"/>
  </r>
  <r>
    <x v="3165"/>
    <x v="105"/>
    <x v="1168"/>
    <x v="0"/>
    <x v="8"/>
    <x v="8"/>
    <x v="3"/>
    <x v="7"/>
    <x v="7"/>
    <x v="0"/>
    <x v="2"/>
    <n v="89"/>
    <n v="0.2"/>
    <n v="213.6"/>
    <n v="48.6"/>
    <x v="2"/>
    <x v="2"/>
    <x v="1"/>
    <n v="3.2"/>
  </r>
  <r>
    <x v="3166"/>
    <x v="97"/>
    <x v="1263"/>
    <x v="0"/>
    <x v="5"/>
    <x v="5"/>
    <x v="3"/>
    <x v="4"/>
    <x v="2"/>
    <x v="2"/>
    <x v="4"/>
    <n v="149"/>
    <n v="0.15"/>
    <n v="253.3"/>
    <n v="63.3"/>
    <x v="0"/>
    <x v="4"/>
    <x v="1"/>
    <n v="3.1"/>
  </r>
  <r>
    <x v="3167"/>
    <x v="230"/>
    <x v="1799"/>
    <x v="0"/>
    <x v="11"/>
    <x v="11"/>
    <x v="1"/>
    <x v="10"/>
    <x v="5"/>
    <x v="1"/>
    <x v="3"/>
    <n v="12"/>
    <n v="0"/>
    <n v="60"/>
    <n v="30"/>
    <x v="2"/>
    <x v="0"/>
    <x v="1"/>
    <n v="4.5999999999999996"/>
  </r>
  <r>
    <x v="3168"/>
    <x v="79"/>
    <x v="1800"/>
    <x v="0"/>
    <x v="3"/>
    <x v="3"/>
    <x v="0"/>
    <x v="2"/>
    <x v="2"/>
    <x v="0"/>
    <x v="2"/>
    <n v="42"/>
    <n v="0.15"/>
    <n v="107.1"/>
    <n v="35.1"/>
    <x v="0"/>
    <x v="0"/>
    <x v="1"/>
    <n v="3.6"/>
  </r>
  <r>
    <x v="3169"/>
    <x v="202"/>
    <x v="986"/>
    <x v="0"/>
    <x v="6"/>
    <x v="6"/>
    <x v="3"/>
    <x v="5"/>
    <x v="2"/>
    <x v="0"/>
    <x v="3"/>
    <n v="65"/>
    <n v="0.2"/>
    <n v="260"/>
    <n v="70"/>
    <x v="0"/>
    <x v="0"/>
    <x v="0"/>
    <n v="4.4000000000000004"/>
  </r>
  <r>
    <x v="3170"/>
    <x v="173"/>
    <x v="1801"/>
    <x v="1"/>
    <x v="2"/>
    <x v="2"/>
    <x v="0"/>
    <x v="2"/>
    <x v="2"/>
    <x v="2"/>
    <x v="1"/>
    <n v="85"/>
    <n v="0"/>
    <n v="340"/>
    <n v="132"/>
    <x v="0"/>
    <x v="3"/>
    <x v="1"/>
    <n v="4.7"/>
  </r>
  <r>
    <x v="3171"/>
    <x v="193"/>
    <x v="1411"/>
    <x v="1"/>
    <x v="7"/>
    <x v="7"/>
    <x v="3"/>
    <x v="6"/>
    <x v="7"/>
    <x v="0"/>
    <x v="3"/>
    <n v="799"/>
    <n v="0"/>
    <n v="3995"/>
    <n v="895"/>
    <x v="0"/>
    <x v="2"/>
    <x v="2"/>
    <n v="3.4"/>
  </r>
  <r>
    <x v="3172"/>
    <x v="173"/>
    <x v="1048"/>
    <x v="0"/>
    <x v="5"/>
    <x v="5"/>
    <x v="3"/>
    <x v="4"/>
    <x v="3"/>
    <x v="2"/>
    <x v="4"/>
    <n v="149"/>
    <n v="0.15"/>
    <n v="253.3"/>
    <n v="63.3"/>
    <x v="2"/>
    <x v="0"/>
    <x v="1"/>
    <n v="4.2"/>
  </r>
  <r>
    <x v="3173"/>
    <x v="307"/>
    <x v="1802"/>
    <x v="0"/>
    <x v="10"/>
    <x v="10"/>
    <x v="2"/>
    <x v="9"/>
    <x v="1"/>
    <x v="2"/>
    <x v="4"/>
    <n v="110"/>
    <n v="0.2"/>
    <n v="176"/>
    <n v="40"/>
    <x v="1"/>
    <x v="4"/>
    <x v="1"/>
    <n v="3.7"/>
  </r>
  <r>
    <x v="3174"/>
    <x v="65"/>
    <x v="1017"/>
    <x v="1"/>
    <x v="1"/>
    <x v="1"/>
    <x v="1"/>
    <x v="1"/>
    <x v="6"/>
    <x v="1"/>
    <x v="4"/>
    <n v="18"/>
    <n v="0.2"/>
    <n v="28.8"/>
    <n v="10.8"/>
    <x v="1"/>
    <x v="1"/>
    <x v="1"/>
    <n v="2.5"/>
  </r>
  <r>
    <x v="3175"/>
    <x v="231"/>
    <x v="1356"/>
    <x v="0"/>
    <x v="6"/>
    <x v="6"/>
    <x v="3"/>
    <x v="5"/>
    <x v="8"/>
    <x v="0"/>
    <x v="1"/>
    <n v="65"/>
    <n v="0.15"/>
    <n v="221"/>
    <n v="69"/>
    <x v="0"/>
    <x v="2"/>
    <x v="1"/>
    <n v="3"/>
  </r>
  <r>
    <x v="3176"/>
    <x v="202"/>
    <x v="732"/>
    <x v="0"/>
    <x v="5"/>
    <x v="5"/>
    <x v="3"/>
    <x v="4"/>
    <x v="9"/>
    <x v="0"/>
    <x v="3"/>
    <n v="149"/>
    <n v="0.2"/>
    <n v="596"/>
    <n v="121"/>
    <x v="0"/>
    <x v="2"/>
    <x v="1"/>
    <n v="2.5"/>
  </r>
  <r>
    <x v="3177"/>
    <x v="213"/>
    <x v="1780"/>
    <x v="0"/>
    <x v="2"/>
    <x v="2"/>
    <x v="0"/>
    <x v="2"/>
    <x v="4"/>
    <x v="1"/>
    <x v="2"/>
    <n v="85"/>
    <n v="0.05"/>
    <n v="242.25"/>
    <n v="86.25"/>
    <x v="0"/>
    <x v="1"/>
    <x v="0"/>
    <n v="3.1"/>
  </r>
  <r>
    <x v="3178"/>
    <x v="277"/>
    <x v="1387"/>
    <x v="0"/>
    <x v="7"/>
    <x v="7"/>
    <x v="3"/>
    <x v="6"/>
    <x v="9"/>
    <x v="0"/>
    <x v="4"/>
    <n v="799"/>
    <n v="0.05"/>
    <n v="1518.1"/>
    <n v="278.10000000000002"/>
    <x v="0"/>
    <x v="3"/>
    <x v="2"/>
    <n v="3.4"/>
  </r>
  <r>
    <x v="3179"/>
    <x v="159"/>
    <x v="61"/>
    <x v="0"/>
    <x v="2"/>
    <x v="2"/>
    <x v="0"/>
    <x v="2"/>
    <x v="4"/>
    <x v="2"/>
    <x v="0"/>
    <n v="85"/>
    <n v="0.1"/>
    <n v="76.5"/>
    <n v="24.5"/>
    <x v="0"/>
    <x v="3"/>
    <x v="2"/>
    <n v="4.3"/>
  </r>
  <r>
    <x v="3180"/>
    <x v="264"/>
    <x v="1803"/>
    <x v="0"/>
    <x v="8"/>
    <x v="8"/>
    <x v="3"/>
    <x v="7"/>
    <x v="9"/>
    <x v="2"/>
    <x v="3"/>
    <n v="89"/>
    <n v="0"/>
    <n v="445"/>
    <n v="170"/>
    <x v="0"/>
    <x v="4"/>
    <x v="1"/>
    <n v="2.9"/>
  </r>
  <r>
    <x v="3181"/>
    <x v="124"/>
    <x v="378"/>
    <x v="1"/>
    <x v="3"/>
    <x v="3"/>
    <x v="0"/>
    <x v="2"/>
    <x v="5"/>
    <x v="0"/>
    <x v="0"/>
    <n v="42"/>
    <n v="0.15"/>
    <n v="35.700000000000003"/>
    <n v="11.7"/>
    <x v="0"/>
    <x v="0"/>
    <x v="1"/>
    <n v="3.8"/>
  </r>
  <r>
    <x v="3182"/>
    <x v="136"/>
    <x v="1804"/>
    <x v="0"/>
    <x v="3"/>
    <x v="3"/>
    <x v="0"/>
    <x v="2"/>
    <x v="0"/>
    <x v="0"/>
    <x v="2"/>
    <n v="42"/>
    <n v="0"/>
    <n v="126"/>
    <n v="54"/>
    <x v="2"/>
    <x v="3"/>
    <x v="0"/>
    <n v="4.3"/>
  </r>
  <r>
    <x v="3183"/>
    <x v="174"/>
    <x v="647"/>
    <x v="0"/>
    <x v="8"/>
    <x v="8"/>
    <x v="3"/>
    <x v="7"/>
    <x v="9"/>
    <x v="0"/>
    <x v="3"/>
    <n v="89"/>
    <n v="0.2"/>
    <n v="356"/>
    <n v="81"/>
    <x v="0"/>
    <x v="3"/>
    <x v="0"/>
    <n v="3.7"/>
  </r>
  <r>
    <x v="3184"/>
    <x v="65"/>
    <x v="1805"/>
    <x v="1"/>
    <x v="0"/>
    <x v="0"/>
    <x v="0"/>
    <x v="0"/>
    <x v="3"/>
    <x v="0"/>
    <x v="1"/>
    <n v="190"/>
    <n v="0.15"/>
    <n v="646"/>
    <n v="146"/>
    <x v="0"/>
    <x v="3"/>
    <x v="0"/>
    <n v="4.0999999999999996"/>
  </r>
  <r>
    <x v="3185"/>
    <x v="141"/>
    <x v="1806"/>
    <x v="1"/>
    <x v="11"/>
    <x v="11"/>
    <x v="1"/>
    <x v="10"/>
    <x v="9"/>
    <x v="0"/>
    <x v="1"/>
    <n v="12"/>
    <n v="0"/>
    <n v="48"/>
    <n v="24"/>
    <x v="0"/>
    <x v="1"/>
    <x v="1"/>
    <n v="4.8"/>
  </r>
  <r>
    <x v="3186"/>
    <x v="108"/>
    <x v="1807"/>
    <x v="0"/>
    <x v="8"/>
    <x v="8"/>
    <x v="3"/>
    <x v="7"/>
    <x v="7"/>
    <x v="1"/>
    <x v="3"/>
    <n v="89"/>
    <n v="0.15"/>
    <n v="378.25"/>
    <n v="103.25"/>
    <x v="2"/>
    <x v="1"/>
    <x v="0"/>
    <n v="4.0999999999999996"/>
  </r>
  <r>
    <x v="3187"/>
    <x v="260"/>
    <x v="1808"/>
    <x v="1"/>
    <x v="4"/>
    <x v="4"/>
    <x v="2"/>
    <x v="3"/>
    <x v="5"/>
    <x v="0"/>
    <x v="3"/>
    <n v="45"/>
    <n v="0.1"/>
    <n v="202.5"/>
    <n v="72.5"/>
    <x v="0"/>
    <x v="0"/>
    <x v="1"/>
    <n v="4.0999999999999996"/>
  </r>
  <r>
    <x v="3188"/>
    <x v="357"/>
    <x v="1809"/>
    <x v="0"/>
    <x v="4"/>
    <x v="4"/>
    <x v="2"/>
    <x v="3"/>
    <x v="0"/>
    <x v="1"/>
    <x v="3"/>
    <n v="45"/>
    <n v="0"/>
    <n v="225"/>
    <n v="95"/>
    <x v="1"/>
    <x v="3"/>
    <x v="1"/>
    <n v="4.5999999999999996"/>
  </r>
  <r>
    <x v="3189"/>
    <x v="237"/>
    <x v="1279"/>
    <x v="1"/>
    <x v="2"/>
    <x v="2"/>
    <x v="0"/>
    <x v="2"/>
    <x v="3"/>
    <x v="2"/>
    <x v="0"/>
    <n v="85"/>
    <n v="0.2"/>
    <n v="68"/>
    <n v="16"/>
    <x v="0"/>
    <x v="1"/>
    <x v="0"/>
    <n v="5"/>
  </r>
  <r>
    <x v="3190"/>
    <x v="154"/>
    <x v="1810"/>
    <x v="1"/>
    <x v="7"/>
    <x v="7"/>
    <x v="3"/>
    <x v="6"/>
    <x v="6"/>
    <x v="2"/>
    <x v="1"/>
    <n v="799"/>
    <n v="0"/>
    <n v="3196"/>
    <n v="716"/>
    <x v="3"/>
    <x v="4"/>
    <x v="0"/>
    <n v="3.8"/>
  </r>
  <r>
    <x v="3191"/>
    <x v="322"/>
    <x v="1811"/>
    <x v="0"/>
    <x v="8"/>
    <x v="8"/>
    <x v="3"/>
    <x v="7"/>
    <x v="0"/>
    <x v="2"/>
    <x v="1"/>
    <n v="89"/>
    <n v="0.1"/>
    <n v="320.39999999999998"/>
    <n v="100.4"/>
    <x v="0"/>
    <x v="1"/>
    <x v="1"/>
    <n v="3.9"/>
  </r>
  <r>
    <x v="3192"/>
    <x v="139"/>
    <x v="623"/>
    <x v="0"/>
    <x v="2"/>
    <x v="2"/>
    <x v="0"/>
    <x v="2"/>
    <x v="9"/>
    <x v="2"/>
    <x v="1"/>
    <n v="85"/>
    <n v="0.1"/>
    <n v="306"/>
    <n v="98"/>
    <x v="0"/>
    <x v="4"/>
    <x v="1"/>
    <n v="3"/>
  </r>
  <r>
    <x v="3193"/>
    <x v="124"/>
    <x v="144"/>
    <x v="0"/>
    <x v="9"/>
    <x v="9"/>
    <x v="0"/>
    <x v="8"/>
    <x v="4"/>
    <x v="0"/>
    <x v="3"/>
    <n v="120"/>
    <n v="0"/>
    <n v="600"/>
    <n v="210"/>
    <x v="0"/>
    <x v="2"/>
    <x v="1"/>
    <n v="3.9"/>
  </r>
  <r>
    <x v="3194"/>
    <x v="152"/>
    <x v="1812"/>
    <x v="0"/>
    <x v="10"/>
    <x v="10"/>
    <x v="2"/>
    <x v="9"/>
    <x v="1"/>
    <x v="0"/>
    <x v="3"/>
    <n v="110"/>
    <n v="0.15"/>
    <n v="467.5"/>
    <n v="127.5"/>
    <x v="0"/>
    <x v="4"/>
    <x v="0"/>
    <n v="4.4000000000000004"/>
  </r>
  <r>
    <x v="3195"/>
    <x v="155"/>
    <x v="1813"/>
    <x v="0"/>
    <x v="0"/>
    <x v="0"/>
    <x v="0"/>
    <x v="0"/>
    <x v="5"/>
    <x v="0"/>
    <x v="1"/>
    <n v="190"/>
    <n v="0.2"/>
    <n v="608"/>
    <n v="108"/>
    <x v="0"/>
    <x v="4"/>
    <x v="1"/>
    <n v="2.7"/>
  </r>
  <r>
    <x v="3196"/>
    <x v="141"/>
    <x v="975"/>
    <x v="0"/>
    <x v="11"/>
    <x v="11"/>
    <x v="1"/>
    <x v="10"/>
    <x v="5"/>
    <x v="2"/>
    <x v="0"/>
    <n v="12"/>
    <n v="0.2"/>
    <n v="9.6"/>
    <n v="3.6"/>
    <x v="0"/>
    <x v="4"/>
    <x v="0"/>
    <n v="2.7"/>
  </r>
  <r>
    <x v="3197"/>
    <x v="94"/>
    <x v="1775"/>
    <x v="0"/>
    <x v="2"/>
    <x v="2"/>
    <x v="0"/>
    <x v="2"/>
    <x v="9"/>
    <x v="0"/>
    <x v="1"/>
    <n v="85"/>
    <n v="0.05"/>
    <n v="323"/>
    <n v="115"/>
    <x v="2"/>
    <x v="3"/>
    <x v="1"/>
    <n v="4.5999999999999996"/>
  </r>
  <r>
    <x v="3198"/>
    <x v="224"/>
    <x v="1177"/>
    <x v="0"/>
    <x v="6"/>
    <x v="6"/>
    <x v="3"/>
    <x v="5"/>
    <x v="1"/>
    <x v="2"/>
    <x v="2"/>
    <n v="65"/>
    <n v="0.15"/>
    <n v="165.75"/>
    <n v="51.75"/>
    <x v="0"/>
    <x v="4"/>
    <x v="1"/>
    <n v="4"/>
  </r>
  <r>
    <x v="3199"/>
    <x v="304"/>
    <x v="727"/>
    <x v="0"/>
    <x v="9"/>
    <x v="9"/>
    <x v="0"/>
    <x v="8"/>
    <x v="7"/>
    <x v="2"/>
    <x v="4"/>
    <n v="120"/>
    <n v="0.05"/>
    <n v="228"/>
    <n v="72"/>
    <x v="0"/>
    <x v="3"/>
    <x v="1"/>
    <n v="3.6"/>
  </r>
  <r>
    <x v="3200"/>
    <x v="107"/>
    <x v="1743"/>
    <x v="1"/>
    <x v="11"/>
    <x v="11"/>
    <x v="1"/>
    <x v="10"/>
    <x v="2"/>
    <x v="1"/>
    <x v="0"/>
    <n v="12"/>
    <n v="0"/>
    <n v="12"/>
    <n v="6"/>
    <x v="0"/>
    <x v="1"/>
    <x v="1"/>
    <n v="4.2"/>
  </r>
  <r>
    <x v="3201"/>
    <x v="123"/>
    <x v="252"/>
    <x v="0"/>
    <x v="11"/>
    <x v="11"/>
    <x v="1"/>
    <x v="10"/>
    <x v="5"/>
    <x v="1"/>
    <x v="0"/>
    <n v="12"/>
    <n v="0.1"/>
    <n v="10.8"/>
    <n v="4.8"/>
    <x v="0"/>
    <x v="0"/>
    <x v="1"/>
    <n v="2.5"/>
  </r>
  <r>
    <x v="3202"/>
    <x v="220"/>
    <x v="1304"/>
    <x v="0"/>
    <x v="5"/>
    <x v="5"/>
    <x v="3"/>
    <x v="4"/>
    <x v="3"/>
    <x v="0"/>
    <x v="4"/>
    <n v="149"/>
    <n v="0.15"/>
    <n v="253.3"/>
    <n v="63.3"/>
    <x v="1"/>
    <x v="3"/>
    <x v="1"/>
    <n v="2.8"/>
  </r>
  <r>
    <x v="3203"/>
    <x v="109"/>
    <x v="1814"/>
    <x v="1"/>
    <x v="6"/>
    <x v="6"/>
    <x v="3"/>
    <x v="5"/>
    <x v="5"/>
    <x v="1"/>
    <x v="4"/>
    <n v="65"/>
    <n v="0.1"/>
    <n v="117"/>
    <n v="41"/>
    <x v="0"/>
    <x v="3"/>
    <x v="0"/>
    <n v="2.8"/>
  </r>
  <r>
    <x v="3204"/>
    <x v="277"/>
    <x v="1815"/>
    <x v="1"/>
    <x v="6"/>
    <x v="6"/>
    <x v="3"/>
    <x v="5"/>
    <x v="9"/>
    <x v="0"/>
    <x v="1"/>
    <n v="65"/>
    <n v="0"/>
    <n v="260"/>
    <n v="108"/>
    <x v="3"/>
    <x v="0"/>
    <x v="1"/>
    <n v="3.5"/>
  </r>
  <r>
    <x v="3205"/>
    <x v="275"/>
    <x v="1816"/>
    <x v="0"/>
    <x v="10"/>
    <x v="10"/>
    <x v="2"/>
    <x v="9"/>
    <x v="1"/>
    <x v="0"/>
    <x v="1"/>
    <n v="110"/>
    <n v="0.2"/>
    <n v="352"/>
    <n v="80"/>
    <x v="0"/>
    <x v="1"/>
    <x v="1"/>
    <n v="3.6"/>
  </r>
  <r>
    <x v="3206"/>
    <x v="286"/>
    <x v="1725"/>
    <x v="1"/>
    <x v="5"/>
    <x v="5"/>
    <x v="3"/>
    <x v="4"/>
    <x v="1"/>
    <x v="1"/>
    <x v="2"/>
    <n v="149"/>
    <n v="0.05"/>
    <n v="424.65"/>
    <n v="139.65"/>
    <x v="0"/>
    <x v="3"/>
    <x v="1"/>
    <n v="2.9"/>
  </r>
  <r>
    <x v="3207"/>
    <x v="322"/>
    <x v="1817"/>
    <x v="0"/>
    <x v="5"/>
    <x v="5"/>
    <x v="3"/>
    <x v="4"/>
    <x v="9"/>
    <x v="1"/>
    <x v="0"/>
    <n v="149"/>
    <n v="0.15"/>
    <n v="126.65"/>
    <n v="31.65"/>
    <x v="2"/>
    <x v="0"/>
    <x v="1"/>
    <n v="3.7"/>
  </r>
  <r>
    <x v="3208"/>
    <x v="23"/>
    <x v="1360"/>
    <x v="0"/>
    <x v="3"/>
    <x v="3"/>
    <x v="0"/>
    <x v="2"/>
    <x v="4"/>
    <x v="1"/>
    <x v="2"/>
    <n v="42"/>
    <n v="0.15"/>
    <n v="107.1"/>
    <n v="35.1"/>
    <x v="0"/>
    <x v="0"/>
    <x v="1"/>
    <n v="3.7"/>
  </r>
  <r>
    <x v="3209"/>
    <x v="327"/>
    <x v="1770"/>
    <x v="1"/>
    <x v="8"/>
    <x v="8"/>
    <x v="3"/>
    <x v="7"/>
    <x v="1"/>
    <x v="1"/>
    <x v="4"/>
    <n v="89"/>
    <n v="0.2"/>
    <n v="142.4"/>
    <n v="32.4"/>
    <x v="1"/>
    <x v="4"/>
    <x v="1"/>
    <n v="4.3"/>
  </r>
  <r>
    <x v="3210"/>
    <x v="65"/>
    <x v="12"/>
    <x v="0"/>
    <x v="0"/>
    <x v="0"/>
    <x v="0"/>
    <x v="0"/>
    <x v="4"/>
    <x v="0"/>
    <x v="2"/>
    <n v="190"/>
    <n v="0.1"/>
    <n v="513"/>
    <n v="138"/>
    <x v="0"/>
    <x v="4"/>
    <x v="0"/>
    <n v="4"/>
  </r>
  <r>
    <x v="3211"/>
    <x v="76"/>
    <x v="1357"/>
    <x v="0"/>
    <x v="10"/>
    <x v="10"/>
    <x v="2"/>
    <x v="9"/>
    <x v="4"/>
    <x v="1"/>
    <x v="4"/>
    <n v="110"/>
    <n v="0.05"/>
    <n v="209"/>
    <n v="73"/>
    <x v="0"/>
    <x v="1"/>
    <x v="1"/>
    <n v="3.7"/>
  </r>
  <r>
    <x v="3212"/>
    <x v="229"/>
    <x v="386"/>
    <x v="1"/>
    <x v="3"/>
    <x v="3"/>
    <x v="0"/>
    <x v="2"/>
    <x v="3"/>
    <x v="2"/>
    <x v="0"/>
    <n v="42"/>
    <n v="0.15"/>
    <n v="35.700000000000003"/>
    <n v="11.7"/>
    <x v="0"/>
    <x v="4"/>
    <x v="0"/>
    <n v="3.2"/>
  </r>
  <r>
    <x v="3213"/>
    <x v="343"/>
    <x v="1382"/>
    <x v="0"/>
    <x v="5"/>
    <x v="5"/>
    <x v="3"/>
    <x v="4"/>
    <x v="3"/>
    <x v="1"/>
    <x v="0"/>
    <n v="149"/>
    <n v="0.05"/>
    <n v="141.55000000000001"/>
    <n v="46.55"/>
    <x v="0"/>
    <x v="1"/>
    <x v="1"/>
    <n v="4.3"/>
  </r>
  <r>
    <x v="3214"/>
    <x v="100"/>
    <x v="1818"/>
    <x v="1"/>
    <x v="10"/>
    <x v="10"/>
    <x v="2"/>
    <x v="9"/>
    <x v="1"/>
    <x v="1"/>
    <x v="1"/>
    <n v="110"/>
    <n v="0.1"/>
    <n v="396"/>
    <n v="124"/>
    <x v="0"/>
    <x v="3"/>
    <x v="2"/>
    <n v="4.8"/>
  </r>
  <r>
    <x v="3215"/>
    <x v="176"/>
    <x v="949"/>
    <x v="1"/>
    <x v="10"/>
    <x v="10"/>
    <x v="2"/>
    <x v="9"/>
    <x v="8"/>
    <x v="0"/>
    <x v="3"/>
    <n v="110"/>
    <n v="0.2"/>
    <n v="440"/>
    <n v="100"/>
    <x v="0"/>
    <x v="0"/>
    <x v="1"/>
    <n v="3.4"/>
  </r>
  <r>
    <x v="3216"/>
    <x v="338"/>
    <x v="1819"/>
    <x v="1"/>
    <x v="8"/>
    <x v="8"/>
    <x v="3"/>
    <x v="7"/>
    <x v="1"/>
    <x v="1"/>
    <x v="1"/>
    <n v="89"/>
    <n v="0.2"/>
    <n v="284.8"/>
    <n v="64.8"/>
    <x v="0"/>
    <x v="0"/>
    <x v="0"/>
    <n v="4.8"/>
  </r>
  <r>
    <x v="3217"/>
    <x v="45"/>
    <x v="1040"/>
    <x v="0"/>
    <x v="3"/>
    <x v="3"/>
    <x v="0"/>
    <x v="2"/>
    <x v="2"/>
    <x v="1"/>
    <x v="1"/>
    <n v="42"/>
    <n v="0.05"/>
    <n v="159.6"/>
    <n v="63.6"/>
    <x v="0"/>
    <x v="3"/>
    <x v="1"/>
    <n v="3.1"/>
  </r>
  <r>
    <x v="3218"/>
    <x v="170"/>
    <x v="1349"/>
    <x v="0"/>
    <x v="8"/>
    <x v="8"/>
    <x v="3"/>
    <x v="7"/>
    <x v="7"/>
    <x v="2"/>
    <x v="3"/>
    <n v="89"/>
    <n v="0.1"/>
    <n v="400.5"/>
    <n v="125.5"/>
    <x v="0"/>
    <x v="3"/>
    <x v="1"/>
    <n v="3.4"/>
  </r>
  <r>
    <x v="3219"/>
    <x v="146"/>
    <x v="423"/>
    <x v="0"/>
    <x v="6"/>
    <x v="6"/>
    <x v="3"/>
    <x v="5"/>
    <x v="8"/>
    <x v="2"/>
    <x v="0"/>
    <n v="65"/>
    <n v="0.1"/>
    <n v="58.5"/>
    <n v="20.5"/>
    <x v="2"/>
    <x v="3"/>
    <x v="1"/>
    <n v="4.7"/>
  </r>
  <r>
    <x v="3220"/>
    <x v="248"/>
    <x v="1820"/>
    <x v="1"/>
    <x v="10"/>
    <x v="10"/>
    <x v="2"/>
    <x v="9"/>
    <x v="2"/>
    <x v="1"/>
    <x v="3"/>
    <n v="110"/>
    <n v="0.1"/>
    <n v="495"/>
    <n v="155"/>
    <x v="0"/>
    <x v="0"/>
    <x v="1"/>
    <n v="3.1"/>
  </r>
  <r>
    <x v="3221"/>
    <x v="74"/>
    <x v="764"/>
    <x v="0"/>
    <x v="2"/>
    <x v="2"/>
    <x v="0"/>
    <x v="2"/>
    <x v="2"/>
    <x v="2"/>
    <x v="2"/>
    <n v="85"/>
    <n v="0.2"/>
    <n v="204"/>
    <n v="48"/>
    <x v="0"/>
    <x v="4"/>
    <x v="1"/>
    <n v="4.7"/>
  </r>
  <r>
    <x v="3222"/>
    <x v="149"/>
    <x v="1708"/>
    <x v="0"/>
    <x v="2"/>
    <x v="2"/>
    <x v="0"/>
    <x v="2"/>
    <x v="0"/>
    <x v="0"/>
    <x v="2"/>
    <n v="85"/>
    <n v="0.1"/>
    <n v="229.5"/>
    <n v="73.5"/>
    <x v="2"/>
    <x v="3"/>
    <x v="0"/>
    <n v="4.4000000000000004"/>
  </r>
  <r>
    <x v="3223"/>
    <x v="216"/>
    <x v="1821"/>
    <x v="0"/>
    <x v="2"/>
    <x v="2"/>
    <x v="0"/>
    <x v="2"/>
    <x v="3"/>
    <x v="2"/>
    <x v="1"/>
    <n v="85"/>
    <n v="0.1"/>
    <n v="306"/>
    <n v="98"/>
    <x v="0"/>
    <x v="0"/>
    <x v="0"/>
    <n v="2.6"/>
  </r>
  <r>
    <x v="3224"/>
    <x v="164"/>
    <x v="68"/>
    <x v="0"/>
    <x v="8"/>
    <x v="8"/>
    <x v="3"/>
    <x v="7"/>
    <x v="1"/>
    <x v="2"/>
    <x v="3"/>
    <n v="89"/>
    <n v="0.1"/>
    <n v="400.5"/>
    <n v="125.5"/>
    <x v="2"/>
    <x v="3"/>
    <x v="2"/>
    <n v="4.8"/>
  </r>
  <r>
    <x v="3225"/>
    <x v="263"/>
    <x v="1822"/>
    <x v="0"/>
    <x v="11"/>
    <x v="11"/>
    <x v="1"/>
    <x v="10"/>
    <x v="1"/>
    <x v="0"/>
    <x v="3"/>
    <n v="12"/>
    <n v="0.1"/>
    <n v="54"/>
    <n v="24"/>
    <x v="0"/>
    <x v="1"/>
    <x v="0"/>
    <n v="3.1"/>
  </r>
  <r>
    <x v="3226"/>
    <x v="72"/>
    <x v="654"/>
    <x v="1"/>
    <x v="4"/>
    <x v="4"/>
    <x v="2"/>
    <x v="3"/>
    <x v="3"/>
    <x v="0"/>
    <x v="0"/>
    <n v="45"/>
    <n v="0.1"/>
    <n v="40.5"/>
    <n v="14.5"/>
    <x v="0"/>
    <x v="0"/>
    <x v="1"/>
    <n v="2.5"/>
  </r>
  <r>
    <x v="3227"/>
    <x v="95"/>
    <x v="1823"/>
    <x v="0"/>
    <x v="4"/>
    <x v="4"/>
    <x v="2"/>
    <x v="3"/>
    <x v="4"/>
    <x v="1"/>
    <x v="3"/>
    <n v="45"/>
    <n v="0.2"/>
    <n v="180"/>
    <n v="50"/>
    <x v="0"/>
    <x v="2"/>
    <x v="1"/>
    <n v="3.1"/>
  </r>
  <r>
    <x v="3228"/>
    <x v="115"/>
    <x v="1771"/>
    <x v="0"/>
    <x v="8"/>
    <x v="8"/>
    <x v="3"/>
    <x v="7"/>
    <x v="4"/>
    <x v="2"/>
    <x v="0"/>
    <n v="89"/>
    <n v="0.2"/>
    <n v="71.2"/>
    <n v="16.2"/>
    <x v="0"/>
    <x v="4"/>
    <x v="0"/>
    <n v="4.0999999999999996"/>
  </r>
  <r>
    <x v="3229"/>
    <x v="192"/>
    <x v="982"/>
    <x v="1"/>
    <x v="9"/>
    <x v="9"/>
    <x v="0"/>
    <x v="8"/>
    <x v="7"/>
    <x v="1"/>
    <x v="3"/>
    <n v="120"/>
    <n v="0.15"/>
    <n v="510"/>
    <n v="120"/>
    <x v="0"/>
    <x v="1"/>
    <x v="1"/>
    <n v="3.3"/>
  </r>
  <r>
    <x v="3230"/>
    <x v="74"/>
    <x v="130"/>
    <x v="0"/>
    <x v="9"/>
    <x v="9"/>
    <x v="0"/>
    <x v="8"/>
    <x v="1"/>
    <x v="0"/>
    <x v="1"/>
    <n v="120"/>
    <n v="0.05"/>
    <n v="456"/>
    <n v="144"/>
    <x v="3"/>
    <x v="1"/>
    <x v="1"/>
    <n v="4.5999999999999996"/>
  </r>
  <r>
    <x v="3231"/>
    <x v="75"/>
    <x v="1390"/>
    <x v="0"/>
    <x v="3"/>
    <x v="3"/>
    <x v="0"/>
    <x v="2"/>
    <x v="9"/>
    <x v="1"/>
    <x v="0"/>
    <n v="42"/>
    <n v="0"/>
    <n v="42"/>
    <n v="18"/>
    <x v="0"/>
    <x v="0"/>
    <x v="0"/>
    <n v="3.7"/>
  </r>
  <r>
    <x v="3232"/>
    <x v="253"/>
    <x v="901"/>
    <x v="1"/>
    <x v="6"/>
    <x v="6"/>
    <x v="3"/>
    <x v="5"/>
    <x v="9"/>
    <x v="0"/>
    <x v="0"/>
    <n v="65"/>
    <n v="0"/>
    <n v="65"/>
    <n v="27"/>
    <x v="0"/>
    <x v="3"/>
    <x v="1"/>
    <n v="2.8"/>
  </r>
  <r>
    <x v="3233"/>
    <x v="364"/>
    <x v="1824"/>
    <x v="0"/>
    <x v="10"/>
    <x v="10"/>
    <x v="2"/>
    <x v="9"/>
    <x v="8"/>
    <x v="2"/>
    <x v="3"/>
    <n v="110"/>
    <n v="0"/>
    <n v="550"/>
    <n v="210"/>
    <x v="0"/>
    <x v="2"/>
    <x v="1"/>
    <n v="4.4000000000000004"/>
  </r>
  <r>
    <x v="3234"/>
    <x v="52"/>
    <x v="1124"/>
    <x v="1"/>
    <x v="10"/>
    <x v="10"/>
    <x v="2"/>
    <x v="9"/>
    <x v="5"/>
    <x v="2"/>
    <x v="1"/>
    <n v="110"/>
    <n v="0"/>
    <n v="440"/>
    <n v="168"/>
    <x v="0"/>
    <x v="0"/>
    <x v="1"/>
    <n v="2.8"/>
  </r>
  <r>
    <x v="3235"/>
    <x v="29"/>
    <x v="268"/>
    <x v="0"/>
    <x v="8"/>
    <x v="8"/>
    <x v="3"/>
    <x v="7"/>
    <x v="6"/>
    <x v="1"/>
    <x v="3"/>
    <n v="89"/>
    <n v="0.15"/>
    <n v="378.25"/>
    <n v="103.25"/>
    <x v="0"/>
    <x v="1"/>
    <x v="0"/>
    <n v="3.2"/>
  </r>
  <r>
    <x v="3236"/>
    <x v="71"/>
    <x v="1825"/>
    <x v="1"/>
    <x v="6"/>
    <x v="6"/>
    <x v="3"/>
    <x v="5"/>
    <x v="7"/>
    <x v="2"/>
    <x v="2"/>
    <n v="65"/>
    <n v="0.05"/>
    <n v="185.25"/>
    <n v="71.25"/>
    <x v="0"/>
    <x v="3"/>
    <x v="1"/>
    <n v="3.2"/>
  </r>
  <r>
    <x v="3237"/>
    <x v="152"/>
    <x v="1004"/>
    <x v="1"/>
    <x v="7"/>
    <x v="7"/>
    <x v="3"/>
    <x v="6"/>
    <x v="7"/>
    <x v="1"/>
    <x v="2"/>
    <n v="799"/>
    <n v="0.05"/>
    <n v="2277.15"/>
    <n v="417.15"/>
    <x v="0"/>
    <x v="4"/>
    <x v="1"/>
    <n v="3.6"/>
  </r>
  <r>
    <x v="3238"/>
    <x v="194"/>
    <x v="44"/>
    <x v="0"/>
    <x v="3"/>
    <x v="3"/>
    <x v="0"/>
    <x v="2"/>
    <x v="0"/>
    <x v="0"/>
    <x v="0"/>
    <n v="42"/>
    <n v="0.15"/>
    <n v="35.700000000000003"/>
    <n v="11.7"/>
    <x v="0"/>
    <x v="2"/>
    <x v="1"/>
    <n v="4.9000000000000004"/>
  </r>
  <r>
    <x v="3239"/>
    <x v="54"/>
    <x v="1023"/>
    <x v="1"/>
    <x v="7"/>
    <x v="7"/>
    <x v="3"/>
    <x v="6"/>
    <x v="5"/>
    <x v="0"/>
    <x v="1"/>
    <n v="799"/>
    <n v="0.15"/>
    <n v="2716.6"/>
    <n v="236.6"/>
    <x v="0"/>
    <x v="3"/>
    <x v="2"/>
    <n v="4.2"/>
  </r>
  <r>
    <x v="3240"/>
    <x v="328"/>
    <x v="529"/>
    <x v="0"/>
    <x v="6"/>
    <x v="6"/>
    <x v="3"/>
    <x v="5"/>
    <x v="0"/>
    <x v="0"/>
    <x v="2"/>
    <n v="65"/>
    <n v="0.15"/>
    <n v="165.75"/>
    <n v="51.75"/>
    <x v="0"/>
    <x v="3"/>
    <x v="1"/>
    <n v="4.5"/>
  </r>
  <r>
    <x v="3241"/>
    <x v="349"/>
    <x v="1078"/>
    <x v="1"/>
    <x v="1"/>
    <x v="1"/>
    <x v="1"/>
    <x v="1"/>
    <x v="2"/>
    <x v="1"/>
    <x v="4"/>
    <n v="18"/>
    <n v="0.2"/>
    <n v="28.8"/>
    <n v="10.8"/>
    <x v="0"/>
    <x v="3"/>
    <x v="1"/>
    <n v="5"/>
  </r>
  <r>
    <x v="3242"/>
    <x v="44"/>
    <x v="377"/>
    <x v="0"/>
    <x v="3"/>
    <x v="3"/>
    <x v="0"/>
    <x v="2"/>
    <x v="4"/>
    <x v="1"/>
    <x v="2"/>
    <n v="42"/>
    <n v="0.1"/>
    <n v="113.4"/>
    <n v="41.4"/>
    <x v="0"/>
    <x v="3"/>
    <x v="1"/>
    <n v="3.6"/>
  </r>
  <r>
    <x v="3243"/>
    <x v="169"/>
    <x v="1826"/>
    <x v="1"/>
    <x v="8"/>
    <x v="8"/>
    <x v="3"/>
    <x v="7"/>
    <x v="4"/>
    <x v="0"/>
    <x v="2"/>
    <n v="89"/>
    <n v="0"/>
    <n v="267"/>
    <n v="102"/>
    <x v="2"/>
    <x v="2"/>
    <x v="1"/>
    <n v="4"/>
  </r>
  <r>
    <x v="3244"/>
    <x v="359"/>
    <x v="283"/>
    <x v="1"/>
    <x v="2"/>
    <x v="2"/>
    <x v="0"/>
    <x v="2"/>
    <x v="1"/>
    <x v="2"/>
    <x v="1"/>
    <n v="85"/>
    <n v="0.15"/>
    <n v="289"/>
    <n v="81"/>
    <x v="0"/>
    <x v="4"/>
    <x v="2"/>
    <n v="2.6"/>
  </r>
  <r>
    <x v="3245"/>
    <x v="12"/>
    <x v="1582"/>
    <x v="0"/>
    <x v="4"/>
    <x v="4"/>
    <x v="2"/>
    <x v="3"/>
    <x v="5"/>
    <x v="2"/>
    <x v="4"/>
    <n v="45"/>
    <n v="0"/>
    <n v="90"/>
    <n v="38"/>
    <x v="0"/>
    <x v="0"/>
    <x v="0"/>
    <n v="4"/>
  </r>
  <r>
    <x v="3246"/>
    <x v="119"/>
    <x v="1298"/>
    <x v="0"/>
    <x v="0"/>
    <x v="0"/>
    <x v="0"/>
    <x v="0"/>
    <x v="9"/>
    <x v="2"/>
    <x v="1"/>
    <n v="190"/>
    <n v="0"/>
    <n v="760"/>
    <n v="260"/>
    <x v="0"/>
    <x v="1"/>
    <x v="0"/>
    <n v="4.4000000000000004"/>
  </r>
  <r>
    <x v="3247"/>
    <x v="95"/>
    <x v="1827"/>
    <x v="0"/>
    <x v="9"/>
    <x v="9"/>
    <x v="0"/>
    <x v="8"/>
    <x v="2"/>
    <x v="2"/>
    <x v="2"/>
    <n v="120"/>
    <n v="0.1"/>
    <n v="324"/>
    <n v="90"/>
    <x v="0"/>
    <x v="3"/>
    <x v="1"/>
    <n v="4"/>
  </r>
  <r>
    <x v="3248"/>
    <x v="218"/>
    <x v="1462"/>
    <x v="0"/>
    <x v="10"/>
    <x v="10"/>
    <x v="2"/>
    <x v="9"/>
    <x v="5"/>
    <x v="0"/>
    <x v="4"/>
    <n v="110"/>
    <n v="0.1"/>
    <n v="198"/>
    <n v="62"/>
    <x v="0"/>
    <x v="2"/>
    <x v="1"/>
    <n v="4.5999999999999996"/>
  </r>
  <r>
    <x v="3249"/>
    <x v="242"/>
    <x v="1625"/>
    <x v="1"/>
    <x v="1"/>
    <x v="1"/>
    <x v="1"/>
    <x v="1"/>
    <x v="4"/>
    <x v="2"/>
    <x v="3"/>
    <n v="18"/>
    <n v="0.15"/>
    <n v="76.5"/>
    <n v="31.5"/>
    <x v="2"/>
    <x v="3"/>
    <x v="1"/>
    <n v="3.9"/>
  </r>
  <r>
    <x v="3250"/>
    <x v="57"/>
    <x v="859"/>
    <x v="0"/>
    <x v="7"/>
    <x v="7"/>
    <x v="3"/>
    <x v="6"/>
    <x v="3"/>
    <x v="2"/>
    <x v="0"/>
    <n v="799"/>
    <n v="0"/>
    <n v="799"/>
    <n v="179"/>
    <x v="2"/>
    <x v="3"/>
    <x v="0"/>
    <n v="3.6"/>
  </r>
  <r>
    <x v="3251"/>
    <x v="64"/>
    <x v="1828"/>
    <x v="1"/>
    <x v="9"/>
    <x v="9"/>
    <x v="0"/>
    <x v="8"/>
    <x v="6"/>
    <x v="0"/>
    <x v="3"/>
    <n v="120"/>
    <n v="0.1"/>
    <n v="540"/>
    <n v="150"/>
    <x v="2"/>
    <x v="1"/>
    <x v="0"/>
    <n v="4.2"/>
  </r>
  <r>
    <x v="3252"/>
    <x v="96"/>
    <x v="870"/>
    <x v="0"/>
    <x v="0"/>
    <x v="0"/>
    <x v="0"/>
    <x v="0"/>
    <x v="2"/>
    <x v="0"/>
    <x v="1"/>
    <n v="190"/>
    <n v="0.1"/>
    <n v="684"/>
    <n v="184"/>
    <x v="0"/>
    <x v="2"/>
    <x v="1"/>
    <n v="3.7"/>
  </r>
  <r>
    <x v="3253"/>
    <x v="292"/>
    <x v="127"/>
    <x v="0"/>
    <x v="2"/>
    <x v="2"/>
    <x v="0"/>
    <x v="2"/>
    <x v="2"/>
    <x v="2"/>
    <x v="1"/>
    <n v="85"/>
    <n v="0.1"/>
    <n v="306"/>
    <n v="98"/>
    <x v="0"/>
    <x v="0"/>
    <x v="1"/>
    <n v="2.8"/>
  </r>
  <r>
    <x v="3254"/>
    <x v="283"/>
    <x v="1829"/>
    <x v="0"/>
    <x v="7"/>
    <x v="7"/>
    <x v="3"/>
    <x v="6"/>
    <x v="5"/>
    <x v="2"/>
    <x v="4"/>
    <n v="799"/>
    <n v="0.05"/>
    <n v="1518.1"/>
    <n v="278.10000000000002"/>
    <x v="0"/>
    <x v="1"/>
    <x v="0"/>
    <n v="3.3"/>
  </r>
  <r>
    <x v="3255"/>
    <x v="259"/>
    <x v="1491"/>
    <x v="1"/>
    <x v="6"/>
    <x v="6"/>
    <x v="3"/>
    <x v="5"/>
    <x v="9"/>
    <x v="0"/>
    <x v="1"/>
    <n v="65"/>
    <n v="0.15"/>
    <n v="221"/>
    <n v="69"/>
    <x v="0"/>
    <x v="3"/>
    <x v="1"/>
    <n v="2.9"/>
  </r>
  <r>
    <x v="3256"/>
    <x v="220"/>
    <x v="845"/>
    <x v="0"/>
    <x v="8"/>
    <x v="8"/>
    <x v="3"/>
    <x v="7"/>
    <x v="9"/>
    <x v="1"/>
    <x v="0"/>
    <n v="89"/>
    <n v="0.05"/>
    <n v="84.55"/>
    <n v="29.55"/>
    <x v="0"/>
    <x v="3"/>
    <x v="1"/>
    <n v="3.5"/>
  </r>
  <r>
    <x v="3257"/>
    <x v="364"/>
    <x v="517"/>
    <x v="0"/>
    <x v="10"/>
    <x v="10"/>
    <x v="2"/>
    <x v="9"/>
    <x v="2"/>
    <x v="1"/>
    <x v="1"/>
    <n v="110"/>
    <n v="0.1"/>
    <n v="396"/>
    <n v="124"/>
    <x v="0"/>
    <x v="1"/>
    <x v="1"/>
    <n v="3.6"/>
  </r>
  <r>
    <x v="3258"/>
    <x v="145"/>
    <x v="1794"/>
    <x v="0"/>
    <x v="9"/>
    <x v="9"/>
    <x v="0"/>
    <x v="8"/>
    <x v="0"/>
    <x v="1"/>
    <x v="0"/>
    <n v="120"/>
    <n v="0.05"/>
    <n v="114"/>
    <n v="36"/>
    <x v="0"/>
    <x v="0"/>
    <x v="0"/>
    <n v="2.8"/>
  </r>
  <r>
    <x v="3259"/>
    <x v="313"/>
    <x v="1752"/>
    <x v="0"/>
    <x v="0"/>
    <x v="0"/>
    <x v="0"/>
    <x v="0"/>
    <x v="4"/>
    <x v="2"/>
    <x v="2"/>
    <n v="190"/>
    <n v="0.2"/>
    <n v="456"/>
    <n v="81"/>
    <x v="0"/>
    <x v="0"/>
    <x v="1"/>
    <n v="4.9000000000000004"/>
  </r>
  <r>
    <x v="3260"/>
    <x v="202"/>
    <x v="1534"/>
    <x v="1"/>
    <x v="4"/>
    <x v="4"/>
    <x v="2"/>
    <x v="3"/>
    <x v="0"/>
    <x v="0"/>
    <x v="2"/>
    <n v="45"/>
    <n v="0"/>
    <n v="135"/>
    <n v="57"/>
    <x v="3"/>
    <x v="2"/>
    <x v="1"/>
    <n v="2.7"/>
  </r>
  <r>
    <x v="3261"/>
    <x v="162"/>
    <x v="1830"/>
    <x v="0"/>
    <x v="6"/>
    <x v="6"/>
    <x v="3"/>
    <x v="5"/>
    <x v="2"/>
    <x v="2"/>
    <x v="2"/>
    <n v="65"/>
    <n v="0.2"/>
    <n v="156"/>
    <n v="42"/>
    <x v="1"/>
    <x v="3"/>
    <x v="1"/>
    <n v="4.5999999999999996"/>
  </r>
  <r>
    <x v="3262"/>
    <x v="190"/>
    <x v="730"/>
    <x v="0"/>
    <x v="3"/>
    <x v="3"/>
    <x v="0"/>
    <x v="2"/>
    <x v="7"/>
    <x v="2"/>
    <x v="3"/>
    <n v="42"/>
    <n v="0.05"/>
    <n v="199.5"/>
    <n v="79.5"/>
    <x v="0"/>
    <x v="4"/>
    <x v="1"/>
    <n v="4.7"/>
  </r>
  <r>
    <x v="3263"/>
    <x v="358"/>
    <x v="428"/>
    <x v="0"/>
    <x v="1"/>
    <x v="1"/>
    <x v="1"/>
    <x v="1"/>
    <x v="2"/>
    <x v="0"/>
    <x v="4"/>
    <n v="18"/>
    <n v="0.05"/>
    <n v="34.200000000000003"/>
    <n v="16.2"/>
    <x v="0"/>
    <x v="1"/>
    <x v="1"/>
    <n v="3.1"/>
  </r>
  <r>
    <x v="3264"/>
    <x v="121"/>
    <x v="1831"/>
    <x v="0"/>
    <x v="0"/>
    <x v="0"/>
    <x v="0"/>
    <x v="0"/>
    <x v="6"/>
    <x v="2"/>
    <x v="4"/>
    <n v="190"/>
    <n v="0"/>
    <n v="380"/>
    <n v="130"/>
    <x v="3"/>
    <x v="0"/>
    <x v="0"/>
    <n v="3.4"/>
  </r>
  <r>
    <x v="3265"/>
    <x v="114"/>
    <x v="584"/>
    <x v="1"/>
    <x v="1"/>
    <x v="1"/>
    <x v="1"/>
    <x v="1"/>
    <x v="3"/>
    <x v="2"/>
    <x v="2"/>
    <n v="18"/>
    <n v="0.05"/>
    <n v="51.3"/>
    <n v="24.3"/>
    <x v="1"/>
    <x v="0"/>
    <x v="0"/>
    <n v="2.9"/>
  </r>
  <r>
    <x v="3266"/>
    <x v="240"/>
    <x v="1832"/>
    <x v="1"/>
    <x v="2"/>
    <x v="2"/>
    <x v="0"/>
    <x v="2"/>
    <x v="9"/>
    <x v="0"/>
    <x v="0"/>
    <n v="85"/>
    <n v="0.05"/>
    <n v="80.75"/>
    <n v="28.75"/>
    <x v="0"/>
    <x v="0"/>
    <x v="2"/>
    <n v="3.5"/>
  </r>
  <r>
    <x v="3267"/>
    <x v="266"/>
    <x v="150"/>
    <x v="1"/>
    <x v="7"/>
    <x v="7"/>
    <x v="3"/>
    <x v="6"/>
    <x v="0"/>
    <x v="2"/>
    <x v="3"/>
    <n v="799"/>
    <n v="0.2"/>
    <n v="3196"/>
    <n v="96"/>
    <x v="0"/>
    <x v="1"/>
    <x v="1"/>
    <n v="2.7"/>
  </r>
  <r>
    <x v="3268"/>
    <x v="301"/>
    <x v="226"/>
    <x v="0"/>
    <x v="11"/>
    <x v="11"/>
    <x v="1"/>
    <x v="10"/>
    <x v="6"/>
    <x v="0"/>
    <x v="1"/>
    <n v="12"/>
    <n v="0.2"/>
    <n v="38.4"/>
    <n v="14.4"/>
    <x v="0"/>
    <x v="4"/>
    <x v="1"/>
    <n v="4.7"/>
  </r>
  <r>
    <x v="3269"/>
    <x v="312"/>
    <x v="1833"/>
    <x v="0"/>
    <x v="1"/>
    <x v="1"/>
    <x v="1"/>
    <x v="1"/>
    <x v="6"/>
    <x v="1"/>
    <x v="3"/>
    <n v="18"/>
    <n v="0.2"/>
    <n v="72"/>
    <n v="27"/>
    <x v="0"/>
    <x v="0"/>
    <x v="0"/>
    <n v="3.9"/>
  </r>
  <r>
    <x v="3270"/>
    <x v="184"/>
    <x v="296"/>
    <x v="0"/>
    <x v="8"/>
    <x v="8"/>
    <x v="3"/>
    <x v="7"/>
    <x v="4"/>
    <x v="2"/>
    <x v="1"/>
    <n v="89"/>
    <n v="0.1"/>
    <n v="320.39999999999998"/>
    <n v="100.4"/>
    <x v="0"/>
    <x v="1"/>
    <x v="1"/>
    <n v="2.6"/>
  </r>
  <r>
    <x v="3271"/>
    <x v="102"/>
    <x v="905"/>
    <x v="1"/>
    <x v="10"/>
    <x v="10"/>
    <x v="2"/>
    <x v="9"/>
    <x v="7"/>
    <x v="1"/>
    <x v="4"/>
    <n v="110"/>
    <n v="0"/>
    <n v="220"/>
    <n v="84"/>
    <x v="0"/>
    <x v="1"/>
    <x v="1"/>
    <n v="3.4"/>
  </r>
  <r>
    <x v="3272"/>
    <x v="151"/>
    <x v="565"/>
    <x v="1"/>
    <x v="9"/>
    <x v="9"/>
    <x v="0"/>
    <x v="8"/>
    <x v="4"/>
    <x v="2"/>
    <x v="2"/>
    <n v="120"/>
    <n v="0.2"/>
    <n v="288"/>
    <n v="54"/>
    <x v="0"/>
    <x v="1"/>
    <x v="1"/>
    <n v="3"/>
  </r>
  <r>
    <x v="3273"/>
    <x v="344"/>
    <x v="1834"/>
    <x v="1"/>
    <x v="11"/>
    <x v="11"/>
    <x v="1"/>
    <x v="10"/>
    <x v="9"/>
    <x v="1"/>
    <x v="3"/>
    <n v="12"/>
    <n v="0"/>
    <n v="60"/>
    <n v="30"/>
    <x v="0"/>
    <x v="1"/>
    <x v="0"/>
    <n v="3.9"/>
  </r>
  <r>
    <x v="3274"/>
    <x v="330"/>
    <x v="1739"/>
    <x v="1"/>
    <x v="1"/>
    <x v="1"/>
    <x v="1"/>
    <x v="1"/>
    <x v="2"/>
    <x v="2"/>
    <x v="4"/>
    <n v="18"/>
    <n v="0.1"/>
    <n v="32.4"/>
    <n v="14.4"/>
    <x v="0"/>
    <x v="1"/>
    <x v="1"/>
    <n v="4.5999999999999996"/>
  </r>
  <r>
    <x v="3275"/>
    <x v="220"/>
    <x v="1007"/>
    <x v="0"/>
    <x v="8"/>
    <x v="8"/>
    <x v="3"/>
    <x v="7"/>
    <x v="7"/>
    <x v="1"/>
    <x v="3"/>
    <n v="89"/>
    <n v="0.2"/>
    <n v="356"/>
    <n v="81"/>
    <x v="0"/>
    <x v="0"/>
    <x v="0"/>
    <n v="3.1"/>
  </r>
  <r>
    <x v="3276"/>
    <x v="259"/>
    <x v="176"/>
    <x v="0"/>
    <x v="6"/>
    <x v="6"/>
    <x v="3"/>
    <x v="5"/>
    <x v="1"/>
    <x v="1"/>
    <x v="4"/>
    <n v="65"/>
    <n v="0.05"/>
    <n v="123.5"/>
    <n v="47.5"/>
    <x v="0"/>
    <x v="2"/>
    <x v="2"/>
    <n v="3.3"/>
  </r>
  <r>
    <x v="3277"/>
    <x v="68"/>
    <x v="1835"/>
    <x v="0"/>
    <x v="10"/>
    <x v="10"/>
    <x v="2"/>
    <x v="9"/>
    <x v="4"/>
    <x v="0"/>
    <x v="4"/>
    <n v="110"/>
    <n v="0.05"/>
    <n v="209"/>
    <n v="73"/>
    <x v="0"/>
    <x v="4"/>
    <x v="0"/>
    <n v="4.9000000000000004"/>
  </r>
  <r>
    <x v="3278"/>
    <x v="127"/>
    <x v="1836"/>
    <x v="0"/>
    <x v="10"/>
    <x v="10"/>
    <x v="2"/>
    <x v="9"/>
    <x v="8"/>
    <x v="0"/>
    <x v="0"/>
    <n v="110"/>
    <n v="0.2"/>
    <n v="88"/>
    <n v="20"/>
    <x v="0"/>
    <x v="3"/>
    <x v="1"/>
    <n v="2.6"/>
  </r>
  <r>
    <x v="3279"/>
    <x v="34"/>
    <x v="1564"/>
    <x v="0"/>
    <x v="5"/>
    <x v="5"/>
    <x v="3"/>
    <x v="4"/>
    <x v="2"/>
    <x v="1"/>
    <x v="0"/>
    <n v="149"/>
    <n v="0"/>
    <n v="149"/>
    <n v="54"/>
    <x v="2"/>
    <x v="3"/>
    <x v="0"/>
    <n v="3.5"/>
  </r>
  <r>
    <x v="3280"/>
    <x v="154"/>
    <x v="1837"/>
    <x v="0"/>
    <x v="6"/>
    <x v="6"/>
    <x v="3"/>
    <x v="5"/>
    <x v="7"/>
    <x v="0"/>
    <x v="2"/>
    <n v="65"/>
    <n v="0.05"/>
    <n v="185.25"/>
    <n v="71.25"/>
    <x v="0"/>
    <x v="3"/>
    <x v="1"/>
    <n v="3.6"/>
  </r>
  <r>
    <x v="3281"/>
    <x v="173"/>
    <x v="1280"/>
    <x v="0"/>
    <x v="11"/>
    <x v="11"/>
    <x v="1"/>
    <x v="10"/>
    <x v="8"/>
    <x v="1"/>
    <x v="2"/>
    <n v="12"/>
    <n v="0.2"/>
    <n v="28.8"/>
    <n v="10.8"/>
    <x v="0"/>
    <x v="4"/>
    <x v="0"/>
    <n v="4.5"/>
  </r>
  <r>
    <x v="3282"/>
    <x v="292"/>
    <x v="791"/>
    <x v="0"/>
    <x v="3"/>
    <x v="3"/>
    <x v="0"/>
    <x v="2"/>
    <x v="2"/>
    <x v="1"/>
    <x v="4"/>
    <n v="42"/>
    <n v="0.05"/>
    <n v="79.8"/>
    <n v="31.8"/>
    <x v="0"/>
    <x v="1"/>
    <x v="1"/>
    <n v="4.5"/>
  </r>
  <r>
    <x v="3283"/>
    <x v="271"/>
    <x v="1464"/>
    <x v="1"/>
    <x v="11"/>
    <x v="11"/>
    <x v="1"/>
    <x v="10"/>
    <x v="7"/>
    <x v="1"/>
    <x v="1"/>
    <n v="12"/>
    <n v="0.1"/>
    <n v="43.2"/>
    <n v="19.2"/>
    <x v="0"/>
    <x v="3"/>
    <x v="0"/>
    <n v="4.0999999999999996"/>
  </r>
  <r>
    <x v="3284"/>
    <x v="346"/>
    <x v="77"/>
    <x v="0"/>
    <x v="0"/>
    <x v="0"/>
    <x v="0"/>
    <x v="0"/>
    <x v="6"/>
    <x v="1"/>
    <x v="0"/>
    <n v="190"/>
    <n v="0.15"/>
    <n v="161.5"/>
    <n v="36.5"/>
    <x v="2"/>
    <x v="3"/>
    <x v="1"/>
    <n v="2.6"/>
  </r>
  <r>
    <x v="3285"/>
    <x v="157"/>
    <x v="753"/>
    <x v="0"/>
    <x v="8"/>
    <x v="8"/>
    <x v="3"/>
    <x v="7"/>
    <x v="0"/>
    <x v="2"/>
    <x v="2"/>
    <n v="89"/>
    <n v="0.05"/>
    <n v="253.65"/>
    <n v="88.65"/>
    <x v="1"/>
    <x v="0"/>
    <x v="1"/>
    <n v="2.7"/>
  </r>
  <r>
    <x v="3286"/>
    <x v="304"/>
    <x v="74"/>
    <x v="0"/>
    <x v="3"/>
    <x v="3"/>
    <x v="0"/>
    <x v="2"/>
    <x v="3"/>
    <x v="1"/>
    <x v="2"/>
    <n v="42"/>
    <n v="0"/>
    <n v="126"/>
    <n v="54"/>
    <x v="2"/>
    <x v="0"/>
    <x v="1"/>
    <n v="4.2"/>
  </r>
  <r>
    <x v="3287"/>
    <x v="263"/>
    <x v="668"/>
    <x v="0"/>
    <x v="3"/>
    <x v="3"/>
    <x v="0"/>
    <x v="2"/>
    <x v="3"/>
    <x v="2"/>
    <x v="2"/>
    <n v="42"/>
    <n v="0"/>
    <n v="126"/>
    <n v="54"/>
    <x v="0"/>
    <x v="1"/>
    <x v="0"/>
    <n v="5"/>
  </r>
  <r>
    <x v="3288"/>
    <x v="324"/>
    <x v="1838"/>
    <x v="1"/>
    <x v="9"/>
    <x v="9"/>
    <x v="0"/>
    <x v="8"/>
    <x v="3"/>
    <x v="1"/>
    <x v="3"/>
    <n v="120"/>
    <n v="0.2"/>
    <n v="480"/>
    <n v="90"/>
    <x v="2"/>
    <x v="3"/>
    <x v="1"/>
    <n v="3.8"/>
  </r>
  <r>
    <x v="3289"/>
    <x v="129"/>
    <x v="1459"/>
    <x v="0"/>
    <x v="11"/>
    <x v="11"/>
    <x v="1"/>
    <x v="10"/>
    <x v="1"/>
    <x v="0"/>
    <x v="3"/>
    <n v="12"/>
    <n v="0.2"/>
    <n v="48"/>
    <n v="18"/>
    <x v="0"/>
    <x v="3"/>
    <x v="0"/>
    <n v="3.8"/>
  </r>
  <r>
    <x v="3290"/>
    <x v="337"/>
    <x v="1029"/>
    <x v="1"/>
    <x v="11"/>
    <x v="11"/>
    <x v="1"/>
    <x v="10"/>
    <x v="8"/>
    <x v="2"/>
    <x v="2"/>
    <n v="12"/>
    <n v="0.2"/>
    <n v="28.8"/>
    <n v="10.8"/>
    <x v="2"/>
    <x v="0"/>
    <x v="0"/>
    <n v="3.6"/>
  </r>
  <r>
    <x v="3291"/>
    <x v="76"/>
    <x v="1839"/>
    <x v="1"/>
    <x v="2"/>
    <x v="2"/>
    <x v="0"/>
    <x v="2"/>
    <x v="7"/>
    <x v="1"/>
    <x v="3"/>
    <n v="85"/>
    <n v="0.2"/>
    <n v="340"/>
    <n v="80"/>
    <x v="0"/>
    <x v="1"/>
    <x v="1"/>
    <n v="2.8"/>
  </r>
  <r>
    <x v="3292"/>
    <x v="207"/>
    <x v="1289"/>
    <x v="0"/>
    <x v="2"/>
    <x v="2"/>
    <x v="0"/>
    <x v="2"/>
    <x v="1"/>
    <x v="2"/>
    <x v="1"/>
    <n v="85"/>
    <n v="0.05"/>
    <n v="323"/>
    <n v="115"/>
    <x v="0"/>
    <x v="1"/>
    <x v="1"/>
    <n v="2.6"/>
  </r>
  <r>
    <x v="3293"/>
    <x v="49"/>
    <x v="1528"/>
    <x v="0"/>
    <x v="1"/>
    <x v="1"/>
    <x v="1"/>
    <x v="1"/>
    <x v="7"/>
    <x v="0"/>
    <x v="1"/>
    <n v="18"/>
    <n v="0.15"/>
    <n v="61.2"/>
    <n v="25.2"/>
    <x v="0"/>
    <x v="4"/>
    <x v="1"/>
    <n v="4.5"/>
  </r>
  <r>
    <x v="3294"/>
    <x v="61"/>
    <x v="387"/>
    <x v="0"/>
    <x v="9"/>
    <x v="9"/>
    <x v="0"/>
    <x v="8"/>
    <x v="6"/>
    <x v="0"/>
    <x v="2"/>
    <n v="120"/>
    <n v="0.2"/>
    <n v="288"/>
    <n v="54"/>
    <x v="0"/>
    <x v="1"/>
    <x v="1"/>
    <n v="4.5"/>
  </r>
  <r>
    <x v="3295"/>
    <x v="8"/>
    <x v="462"/>
    <x v="1"/>
    <x v="2"/>
    <x v="2"/>
    <x v="0"/>
    <x v="2"/>
    <x v="8"/>
    <x v="2"/>
    <x v="3"/>
    <n v="85"/>
    <n v="0.2"/>
    <n v="340"/>
    <n v="80"/>
    <x v="0"/>
    <x v="3"/>
    <x v="1"/>
    <n v="3.9"/>
  </r>
  <r>
    <x v="3296"/>
    <x v="152"/>
    <x v="1840"/>
    <x v="1"/>
    <x v="10"/>
    <x v="10"/>
    <x v="2"/>
    <x v="9"/>
    <x v="3"/>
    <x v="2"/>
    <x v="2"/>
    <n v="110"/>
    <n v="0.1"/>
    <n v="297"/>
    <n v="93"/>
    <x v="0"/>
    <x v="1"/>
    <x v="1"/>
    <n v="4.4000000000000004"/>
  </r>
  <r>
    <x v="3297"/>
    <x v="198"/>
    <x v="85"/>
    <x v="1"/>
    <x v="9"/>
    <x v="9"/>
    <x v="0"/>
    <x v="8"/>
    <x v="9"/>
    <x v="1"/>
    <x v="2"/>
    <n v="120"/>
    <n v="0.1"/>
    <n v="324"/>
    <n v="90"/>
    <x v="2"/>
    <x v="4"/>
    <x v="1"/>
    <n v="2.6"/>
  </r>
  <r>
    <x v="3298"/>
    <x v="194"/>
    <x v="249"/>
    <x v="1"/>
    <x v="3"/>
    <x v="3"/>
    <x v="0"/>
    <x v="2"/>
    <x v="6"/>
    <x v="1"/>
    <x v="1"/>
    <n v="42"/>
    <n v="0.1"/>
    <n v="151.19999999999999"/>
    <n v="55.2"/>
    <x v="3"/>
    <x v="4"/>
    <x v="0"/>
    <n v="3.5"/>
  </r>
  <r>
    <x v="3299"/>
    <x v="261"/>
    <x v="814"/>
    <x v="0"/>
    <x v="8"/>
    <x v="8"/>
    <x v="3"/>
    <x v="7"/>
    <x v="8"/>
    <x v="0"/>
    <x v="0"/>
    <n v="89"/>
    <n v="0"/>
    <n v="89"/>
    <n v="34"/>
    <x v="0"/>
    <x v="4"/>
    <x v="1"/>
    <n v="4.4000000000000004"/>
  </r>
  <r>
    <x v="3300"/>
    <x v="108"/>
    <x v="334"/>
    <x v="0"/>
    <x v="3"/>
    <x v="3"/>
    <x v="0"/>
    <x v="2"/>
    <x v="2"/>
    <x v="1"/>
    <x v="3"/>
    <n v="42"/>
    <n v="0.2"/>
    <n v="168"/>
    <n v="48"/>
    <x v="0"/>
    <x v="2"/>
    <x v="1"/>
    <n v="4.9000000000000004"/>
  </r>
  <r>
    <x v="3301"/>
    <x v="328"/>
    <x v="432"/>
    <x v="0"/>
    <x v="10"/>
    <x v="10"/>
    <x v="2"/>
    <x v="9"/>
    <x v="9"/>
    <x v="2"/>
    <x v="3"/>
    <n v="110"/>
    <n v="0.2"/>
    <n v="440"/>
    <n v="100"/>
    <x v="0"/>
    <x v="0"/>
    <x v="1"/>
    <n v="4.3"/>
  </r>
  <r>
    <x v="3302"/>
    <x v="309"/>
    <x v="804"/>
    <x v="1"/>
    <x v="10"/>
    <x v="10"/>
    <x v="2"/>
    <x v="9"/>
    <x v="0"/>
    <x v="2"/>
    <x v="0"/>
    <n v="110"/>
    <n v="0.2"/>
    <n v="88"/>
    <n v="20"/>
    <x v="2"/>
    <x v="4"/>
    <x v="1"/>
    <n v="3.4"/>
  </r>
  <r>
    <x v="3303"/>
    <x v="148"/>
    <x v="1841"/>
    <x v="0"/>
    <x v="2"/>
    <x v="2"/>
    <x v="0"/>
    <x v="2"/>
    <x v="7"/>
    <x v="2"/>
    <x v="0"/>
    <n v="85"/>
    <n v="0.2"/>
    <n v="68"/>
    <n v="16"/>
    <x v="0"/>
    <x v="0"/>
    <x v="2"/>
    <n v="4.0999999999999996"/>
  </r>
  <r>
    <x v="3304"/>
    <x v="359"/>
    <x v="308"/>
    <x v="0"/>
    <x v="11"/>
    <x v="11"/>
    <x v="1"/>
    <x v="10"/>
    <x v="3"/>
    <x v="2"/>
    <x v="0"/>
    <n v="12"/>
    <n v="0"/>
    <n v="12"/>
    <n v="6"/>
    <x v="0"/>
    <x v="4"/>
    <x v="1"/>
    <n v="3.5"/>
  </r>
  <r>
    <x v="3305"/>
    <x v="129"/>
    <x v="176"/>
    <x v="0"/>
    <x v="4"/>
    <x v="4"/>
    <x v="2"/>
    <x v="3"/>
    <x v="7"/>
    <x v="1"/>
    <x v="4"/>
    <n v="45"/>
    <n v="0.15"/>
    <n v="76.5"/>
    <n v="24.5"/>
    <x v="0"/>
    <x v="0"/>
    <x v="1"/>
    <n v="4.3"/>
  </r>
  <r>
    <x v="3306"/>
    <x v="211"/>
    <x v="1842"/>
    <x v="0"/>
    <x v="4"/>
    <x v="4"/>
    <x v="2"/>
    <x v="3"/>
    <x v="0"/>
    <x v="0"/>
    <x v="2"/>
    <n v="45"/>
    <n v="0.15"/>
    <n v="114.75"/>
    <n v="36.75"/>
    <x v="0"/>
    <x v="0"/>
    <x v="1"/>
    <n v="4.4000000000000004"/>
  </r>
  <r>
    <x v="3307"/>
    <x v="231"/>
    <x v="816"/>
    <x v="0"/>
    <x v="4"/>
    <x v="4"/>
    <x v="2"/>
    <x v="3"/>
    <x v="0"/>
    <x v="1"/>
    <x v="0"/>
    <n v="45"/>
    <n v="0.05"/>
    <n v="42.75"/>
    <n v="16.75"/>
    <x v="0"/>
    <x v="2"/>
    <x v="1"/>
    <n v="3.6"/>
  </r>
  <r>
    <x v="3308"/>
    <x v="31"/>
    <x v="1843"/>
    <x v="0"/>
    <x v="7"/>
    <x v="7"/>
    <x v="3"/>
    <x v="6"/>
    <x v="6"/>
    <x v="2"/>
    <x v="2"/>
    <n v="799"/>
    <n v="0.1"/>
    <n v="2157.3000000000002"/>
    <n v="297.3"/>
    <x v="0"/>
    <x v="1"/>
    <x v="1"/>
    <n v="4.7"/>
  </r>
  <r>
    <x v="3309"/>
    <x v="33"/>
    <x v="282"/>
    <x v="0"/>
    <x v="9"/>
    <x v="9"/>
    <x v="0"/>
    <x v="8"/>
    <x v="6"/>
    <x v="2"/>
    <x v="3"/>
    <n v="120"/>
    <n v="0.2"/>
    <n v="480"/>
    <n v="90"/>
    <x v="0"/>
    <x v="3"/>
    <x v="1"/>
    <n v="3.9"/>
  </r>
  <r>
    <x v="3310"/>
    <x v="226"/>
    <x v="1844"/>
    <x v="0"/>
    <x v="6"/>
    <x v="6"/>
    <x v="3"/>
    <x v="5"/>
    <x v="4"/>
    <x v="2"/>
    <x v="0"/>
    <n v="65"/>
    <n v="0"/>
    <n v="65"/>
    <n v="27"/>
    <x v="0"/>
    <x v="2"/>
    <x v="1"/>
    <n v="3.6"/>
  </r>
  <r>
    <x v="3311"/>
    <x v="158"/>
    <x v="141"/>
    <x v="0"/>
    <x v="1"/>
    <x v="1"/>
    <x v="1"/>
    <x v="1"/>
    <x v="0"/>
    <x v="2"/>
    <x v="1"/>
    <n v="18"/>
    <n v="0.1"/>
    <n v="64.8"/>
    <n v="28.8"/>
    <x v="0"/>
    <x v="1"/>
    <x v="1"/>
    <n v="2.7"/>
  </r>
  <r>
    <x v="3312"/>
    <x v="51"/>
    <x v="1069"/>
    <x v="1"/>
    <x v="5"/>
    <x v="5"/>
    <x v="3"/>
    <x v="4"/>
    <x v="6"/>
    <x v="1"/>
    <x v="2"/>
    <n v="149"/>
    <n v="0.2"/>
    <n v="357.6"/>
    <n v="72.599999999999994"/>
    <x v="0"/>
    <x v="3"/>
    <x v="0"/>
    <n v="4.5999999999999996"/>
  </r>
  <r>
    <x v="3313"/>
    <x v="194"/>
    <x v="1845"/>
    <x v="0"/>
    <x v="9"/>
    <x v="9"/>
    <x v="0"/>
    <x v="8"/>
    <x v="6"/>
    <x v="0"/>
    <x v="3"/>
    <n v="120"/>
    <n v="0"/>
    <n v="600"/>
    <n v="210"/>
    <x v="0"/>
    <x v="4"/>
    <x v="0"/>
    <n v="4.9000000000000004"/>
  </r>
  <r>
    <x v="3314"/>
    <x v="347"/>
    <x v="347"/>
    <x v="0"/>
    <x v="7"/>
    <x v="7"/>
    <x v="3"/>
    <x v="6"/>
    <x v="3"/>
    <x v="1"/>
    <x v="2"/>
    <n v="799"/>
    <n v="0.2"/>
    <n v="1917.6"/>
    <n v="57.6"/>
    <x v="1"/>
    <x v="1"/>
    <x v="1"/>
    <n v="4.2"/>
  </r>
  <r>
    <x v="3315"/>
    <x v="251"/>
    <x v="1846"/>
    <x v="1"/>
    <x v="3"/>
    <x v="3"/>
    <x v="0"/>
    <x v="2"/>
    <x v="8"/>
    <x v="1"/>
    <x v="2"/>
    <n v="42"/>
    <n v="0.1"/>
    <n v="113.4"/>
    <n v="41.4"/>
    <x v="0"/>
    <x v="4"/>
    <x v="1"/>
    <n v="4.3"/>
  </r>
  <r>
    <x v="3316"/>
    <x v="266"/>
    <x v="1377"/>
    <x v="1"/>
    <x v="6"/>
    <x v="6"/>
    <x v="3"/>
    <x v="5"/>
    <x v="1"/>
    <x v="2"/>
    <x v="0"/>
    <n v="65"/>
    <n v="0.1"/>
    <n v="58.5"/>
    <n v="20.5"/>
    <x v="0"/>
    <x v="2"/>
    <x v="0"/>
    <n v="4.0999999999999996"/>
  </r>
  <r>
    <x v="3317"/>
    <x v="348"/>
    <x v="1826"/>
    <x v="1"/>
    <x v="9"/>
    <x v="9"/>
    <x v="0"/>
    <x v="8"/>
    <x v="9"/>
    <x v="2"/>
    <x v="3"/>
    <n v="120"/>
    <n v="0"/>
    <n v="600"/>
    <n v="210"/>
    <x v="0"/>
    <x v="1"/>
    <x v="1"/>
    <n v="3.3"/>
  </r>
  <r>
    <x v="3318"/>
    <x v="62"/>
    <x v="512"/>
    <x v="0"/>
    <x v="0"/>
    <x v="0"/>
    <x v="0"/>
    <x v="0"/>
    <x v="5"/>
    <x v="1"/>
    <x v="0"/>
    <n v="190"/>
    <n v="0.05"/>
    <n v="180.5"/>
    <n v="55.5"/>
    <x v="0"/>
    <x v="3"/>
    <x v="1"/>
    <n v="3.2"/>
  </r>
  <r>
    <x v="3319"/>
    <x v="56"/>
    <x v="885"/>
    <x v="0"/>
    <x v="5"/>
    <x v="5"/>
    <x v="3"/>
    <x v="4"/>
    <x v="3"/>
    <x v="1"/>
    <x v="0"/>
    <n v="149"/>
    <n v="0.2"/>
    <n v="119.2"/>
    <n v="24.2"/>
    <x v="0"/>
    <x v="0"/>
    <x v="0"/>
    <n v="2.9"/>
  </r>
  <r>
    <x v="3320"/>
    <x v="14"/>
    <x v="1846"/>
    <x v="0"/>
    <x v="7"/>
    <x v="7"/>
    <x v="3"/>
    <x v="6"/>
    <x v="4"/>
    <x v="1"/>
    <x v="2"/>
    <n v="799"/>
    <n v="0.15"/>
    <n v="2037.45"/>
    <n v="177.45"/>
    <x v="0"/>
    <x v="1"/>
    <x v="1"/>
    <n v="4.4000000000000004"/>
  </r>
  <r>
    <x v="3321"/>
    <x v="319"/>
    <x v="1847"/>
    <x v="0"/>
    <x v="0"/>
    <x v="0"/>
    <x v="0"/>
    <x v="0"/>
    <x v="4"/>
    <x v="2"/>
    <x v="3"/>
    <n v="190"/>
    <n v="0.05"/>
    <n v="902.5"/>
    <n v="277.5"/>
    <x v="0"/>
    <x v="1"/>
    <x v="1"/>
    <n v="3.4"/>
  </r>
  <r>
    <x v="3322"/>
    <x v="19"/>
    <x v="1848"/>
    <x v="0"/>
    <x v="4"/>
    <x v="4"/>
    <x v="2"/>
    <x v="3"/>
    <x v="6"/>
    <x v="1"/>
    <x v="1"/>
    <n v="45"/>
    <n v="0.1"/>
    <n v="162"/>
    <n v="58"/>
    <x v="1"/>
    <x v="4"/>
    <x v="0"/>
    <n v="2.7"/>
  </r>
  <r>
    <x v="3323"/>
    <x v="273"/>
    <x v="1513"/>
    <x v="1"/>
    <x v="10"/>
    <x v="10"/>
    <x v="2"/>
    <x v="9"/>
    <x v="6"/>
    <x v="2"/>
    <x v="2"/>
    <n v="110"/>
    <n v="0.05"/>
    <n v="313.5"/>
    <n v="109.5"/>
    <x v="0"/>
    <x v="4"/>
    <x v="0"/>
    <n v="2.7"/>
  </r>
  <r>
    <x v="3324"/>
    <x v="263"/>
    <x v="1426"/>
    <x v="0"/>
    <x v="3"/>
    <x v="3"/>
    <x v="0"/>
    <x v="2"/>
    <x v="5"/>
    <x v="1"/>
    <x v="1"/>
    <n v="42"/>
    <n v="0.2"/>
    <n v="134.4"/>
    <n v="38.4"/>
    <x v="0"/>
    <x v="4"/>
    <x v="1"/>
    <n v="3.6"/>
  </r>
  <r>
    <x v="3325"/>
    <x v="80"/>
    <x v="1373"/>
    <x v="0"/>
    <x v="7"/>
    <x v="7"/>
    <x v="3"/>
    <x v="6"/>
    <x v="0"/>
    <x v="2"/>
    <x v="1"/>
    <n v="799"/>
    <n v="0.2"/>
    <n v="2556.8000000000002"/>
    <n v="76.8"/>
    <x v="0"/>
    <x v="3"/>
    <x v="1"/>
    <n v="3.3"/>
  </r>
  <r>
    <x v="3326"/>
    <x v="110"/>
    <x v="1111"/>
    <x v="0"/>
    <x v="0"/>
    <x v="0"/>
    <x v="0"/>
    <x v="0"/>
    <x v="8"/>
    <x v="1"/>
    <x v="3"/>
    <n v="190"/>
    <n v="0.05"/>
    <n v="902.5"/>
    <n v="277.5"/>
    <x v="0"/>
    <x v="1"/>
    <x v="1"/>
    <n v="4.5999999999999996"/>
  </r>
  <r>
    <x v="3327"/>
    <x v="244"/>
    <x v="1622"/>
    <x v="0"/>
    <x v="8"/>
    <x v="8"/>
    <x v="3"/>
    <x v="7"/>
    <x v="3"/>
    <x v="2"/>
    <x v="4"/>
    <n v="89"/>
    <n v="0.05"/>
    <n v="169.1"/>
    <n v="59.1"/>
    <x v="0"/>
    <x v="1"/>
    <x v="1"/>
    <n v="3.9"/>
  </r>
  <r>
    <x v="3328"/>
    <x v="232"/>
    <x v="1849"/>
    <x v="0"/>
    <x v="9"/>
    <x v="9"/>
    <x v="0"/>
    <x v="8"/>
    <x v="9"/>
    <x v="0"/>
    <x v="1"/>
    <n v="120"/>
    <n v="0.05"/>
    <n v="456"/>
    <n v="144"/>
    <x v="0"/>
    <x v="0"/>
    <x v="1"/>
    <n v="4.7"/>
  </r>
  <r>
    <x v="3329"/>
    <x v="123"/>
    <x v="1850"/>
    <x v="0"/>
    <x v="11"/>
    <x v="11"/>
    <x v="1"/>
    <x v="10"/>
    <x v="7"/>
    <x v="1"/>
    <x v="0"/>
    <n v="12"/>
    <n v="0.05"/>
    <n v="11.4"/>
    <n v="5.4"/>
    <x v="0"/>
    <x v="3"/>
    <x v="1"/>
    <n v="4.4000000000000004"/>
  </r>
  <r>
    <x v="3330"/>
    <x v="346"/>
    <x v="1324"/>
    <x v="0"/>
    <x v="3"/>
    <x v="3"/>
    <x v="0"/>
    <x v="2"/>
    <x v="5"/>
    <x v="0"/>
    <x v="3"/>
    <n v="42"/>
    <n v="0.15"/>
    <n v="178.5"/>
    <n v="58.5"/>
    <x v="0"/>
    <x v="4"/>
    <x v="1"/>
    <n v="4.3"/>
  </r>
  <r>
    <x v="3331"/>
    <x v="345"/>
    <x v="943"/>
    <x v="1"/>
    <x v="11"/>
    <x v="11"/>
    <x v="1"/>
    <x v="10"/>
    <x v="7"/>
    <x v="1"/>
    <x v="4"/>
    <n v="12"/>
    <n v="0.15"/>
    <n v="20.399999999999999"/>
    <n v="8.4"/>
    <x v="2"/>
    <x v="0"/>
    <x v="1"/>
    <n v="2.9"/>
  </r>
  <r>
    <x v="3332"/>
    <x v="105"/>
    <x v="1054"/>
    <x v="0"/>
    <x v="4"/>
    <x v="4"/>
    <x v="2"/>
    <x v="3"/>
    <x v="8"/>
    <x v="0"/>
    <x v="2"/>
    <n v="45"/>
    <n v="0.2"/>
    <n v="108"/>
    <n v="30"/>
    <x v="0"/>
    <x v="4"/>
    <x v="1"/>
    <n v="3.4"/>
  </r>
  <r>
    <x v="3333"/>
    <x v="248"/>
    <x v="42"/>
    <x v="0"/>
    <x v="6"/>
    <x v="6"/>
    <x v="3"/>
    <x v="5"/>
    <x v="7"/>
    <x v="0"/>
    <x v="2"/>
    <n v="65"/>
    <n v="0.05"/>
    <n v="185.25"/>
    <n v="71.25"/>
    <x v="0"/>
    <x v="2"/>
    <x v="1"/>
    <n v="3.1"/>
  </r>
  <r>
    <x v="3334"/>
    <x v="142"/>
    <x v="91"/>
    <x v="1"/>
    <x v="11"/>
    <x v="11"/>
    <x v="1"/>
    <x v="10"/>
    <x v="6"/>
    <x v="1"/>
    <x v="0"/>
    <n v="12"/>
    <n v="0"/>
    <n v="12"/>
    <n v="6"/>
    <x v="0"/>
    <x v="2"/>
    <x v="1"/>
    <n v="3.9"/>
  </r>
  <r>
    <x v="3335"/>
    <x v="238"/>
    <x v="1851"/>
    <x v="0"/>
    <x v="8"/>
    <x v="8"/>
    <x v="3"/>
    <x v="7"/>
    <x v="1"/>
    <x v="2"/>
    <x v="0"/>
    <n v="89"/>
    <n v="0.05"/>
    <n v="84.55"/>
    <n v="29.55"/>
    <x v="0"/>
    <x v="3"/>
    <x v="0"/>
    <n v="4.8"/>
  </r>
  <r>
    <x v="3336"/>
    <x v="14"/>
    <x v="1029"/>
    <x v="0"/>
    <x v="6"/>
    <x v="6"/>
    <x v="3"/>
    <x v="5"/>
    <x v="7"/>
    <x v="1"/>
    <x v="4"/>
    <n v="65"/>
    <n v="0"/>
    <n v="130"/>
    <n v="54"/>
    <x v="0"/>
    <x v="1"/>
    <x v="1"/>
    <n v="2.9"/>
  </r>
  <r>
    <x v="3337"/>
    <x v="201"/>
    <x v="560"/>
    <x v="0"/>
    <x v="6"/>
    <x v="6"/>
    <x v="3"/>
    <x v="5"/>
    <x v="6"/>
    <x v="1"/>
    <x v="1"/>
    <n v="65"/>
    <n v="0.1"/>
    <n v="234"/>
    <n v="82"/>
    <x v="0"/>
    <x v="1"/>
    <x v="1"/>
    <n v="3.1"/>
  </r>
  <r>
    <x v="3338"/>
    <x v="350"/>
    <x v="327"/>
    <x v="1"/>
    <x v="2"/>
    <x v="2"/>
    <x v="0"/>
    <x v="2"/>
    <x v="8"/>
    <x v="2"/>
    <x v="3"/>
    <n v="85"/>
    <n v="0.15"/>
    <n v="361.25"/>
    <n v="101.25"/>
    <x v="0"/>
    <x v="3"/>
    <x v="1"/>
    <n v="2.8"/>
  </r>
  <r>
    <x v="3339"/>
    <x v="331"/>
    <x v="612"/>
    <x v="1"/>
    <x v="7"/>
    <x v="7"/>
    <x v="3"/>
    <x v="6"/>
    <x v="7"/>
    <x v="2"/>
    <x v="3"/>
    <n v="799"/>
    <n v="0.05"/>
    <n v="3795.25"/>
    <n v="695.25"/>
    <x v="2"/>
    <x v="0"/>
    <x v="1"/>
    <n v="3.6"/>
  </r>
  <r>
    <x v="3340"/>
    <x v="15"/>
    <x v="72"/>
    <x v="0"/>
    <x v="10"/>
    <x v="10"/>
    <x v="2"/>
    <x v="9"/>
    <x v="9"/>
    <x v="2"/>
    <x v="1"/>
    <n v="110"/>
    <n v="0"/>
    <n v="440"/>
    <n v="168"/>
    <x v="1"/>
    <x v="4"/>
    <x v="1"/>
    <n v="2.9"/>
  </r>
  <r>
    <x v="3341"/>
    <x v="335"/>
    <x v="1852"/>
    <x v="0"/>
    <x v="1"/>
    <x v="1"/>
    <x v="1"/>
    <x v="1"/>
    <x v="2"/>
    <x v="0"/>
    <x v="4"/>
    <n v="18"/>
    <n v="0.05"/>
    <n v="34.200000000000003"/>
    <n v="16.2"/>
    <x v="0"/>
    <x v="2"/>
    <x v="0"/>
    <n v="3"/>
  </r>
  <r>
    <x v="3342"/>
    <x v="323"/>
    <x v="373"/>
    <x v="0"/>
    <x v="5"/>
    <x v="5"/>
    <x v="3"/>
    <x v="4"/>
    <x v="1"/>
    <x v="1"/>
    <x v="1"/>
    <n v="149"/>
    <n v="0.2"/>
    <n v="476.8"/>
    <n v="96.8"/>
    <x v="3"/>
    <x v="2"/>
    <x v="1"/>
    <n v="4.5999999999999996"/>
  </r>
  <r>
    <x v="3343"/>
    <x v="85"/>
    <x v="1705"/>
    <x v="0"/>
    <x v="8"/>
    <x v="8"/>
    <x v="3"/>
    <x v="7"/>
    <x v="8"/>
    <x v="1"/>
    <x v="2"/>
    <n v="89"/>
    <n v="0.1"/>
    <n v="240.3"/>
    <n v="75.3"/>
    <x v="0"/>
    <x v="3"/>
    <x v="0"/>
    <n v="4.7"/>
  </r>
  <r>
    <x v="3344"/>
    <x v="352"/>
    <x v="540"/>
    <x v="1"/>
    <x v="5"/>
    <x v="5"/>
    <x v="3"/>
    <x v="4"/>
    <x v="8"/>
    <x v="0"/>
    <x v="0"/>
    <n v="149"/>
    <n v="0.2"/>
    <n v="119.2"/>
    <n v="24.2"/>
    <x v="0"/>
    <x v="3"/>
    <x v="1"/>
    <n v="2.8"/>
  </r>
  <r>
    <x v="3345"/>
    <x v="138"/>
    <x v="1281"/>
    <x v="1"/>
    <x v="5"/>
    <x v="5"/>
    <x v="3"/>
    <x v="4"/>
    <x v="4"/>
    <x v="0"/>
    <x v="1"/>
    <n v="149"/>
    <n v="0"/>
    <n v="596"/>
    <n v="216"/>
    <x v="1"/>
    <x v="3"/>
    <x v="1"/>
    <n v="5"/>
  </r>
  <r>
    <x v="3346"/>
    <x v="352"/>
    <x v="1853"/>
    <x v="0"/>
    <x v="11"/>
    <x v="11"/>
    <x v="1"/>
    <x v="10"/>
    <x v="1"/>
    <x v="1"/>
    <x v="1"/>
    <n v="12"/>
    <n v="0.1"/>
    <n v="43.2"/>
    <n v="19.2"/>
    <x v="0"/>
    <x v="3"/>
    <x v="0"/>
    <n v="3.1"/>
  </r>
  <r>
    <x v="3347"/>
    <x v="217"/>
    <x v="1854"/>
    <x v="1"/>
    <x v="5"/>
    <x v="5"/>
    <x v="3"/>
    <x v="4"/>
    <x v="2"/>
    <x v="0"/>
    <x v="0"/>
    <n v="149"/>
    <n v="0.05"/>
    <n v="141.55000000000001"/>
    <n v="46.55"/>
    <x v="0"/>
    <x v="1"/>
    <x v="1"/>
    <n v="4.3"/>
  </r>
  <r>
    <x v="3348"/>
    <x v="41"/>
    <x v="1822"/>
    <x v="1"/>
    <x v="5"/>
    <x v="5"/>
    <x v="3"/>
    <x v="4"/>
    <x v="8"/>
    <x v="2"/>
    <x v="3"/>
    <n v="149"/>
    <n v="0.1"/>
    <n v="670.5"/>
    <n v="195.5"/>
    <x v="0"/>
    <x v="2"/>
    <x v="1"/>
    <n v="4.8"/>
  </r>
  <r>
    <x v="3349"/>
    <x v="194"/>
    <x v="875"/>
    <x v="1"/>
    <x v="8"/>
    <x v="8"/>
    <x v="3"/>
    <x v="7"/>
    <x v="3"/>
    <x v="2"/>
    <x v="0"/>
    <n v="89"/>
    <n v="0"/>
    <n v="89"/>
    <n v="34"/>
    <x v="0"/>
    <x v="0"/>
    <x v="1"/>
    <n v="3.1"/>
  </r>
  <r>
    <x v="3350"/>
    <x v="297"/>
    <x v="70"/>
    <x v="1"/>
    <x v="9"/>
    <x v="9"/>
    <x v="0"/>
    <x v="8"/>
    <x v="9"/>
    <x v="1"/>
    <x v="0"/>
    <n v="120"/>
    <n v="0.15"/>
    <n v="102"/>
    <n v="24"/>
    <x v="2"/>
    <x v="4"/>
    <x v="1"/>
    <n v="2.6"/>
  </r>
  <r>
    <x v="3351"/>
    <x v="188"/>
    <x v="1646"/>
    <x v="0"/>
    <x v="8"/>
    <x v="8"/>
    <x v="3"/>
    <x v="7"/>
    <x v="2"/>
    <x v="1"/>
    <x v="2"/>
    <n v="89"/>
    <n v="0.15"/>
    <n v="226.95"/>
    <n v="61.95"/>
    <x v="0"/>
    <x v="3"/>
    <x v="1"/>
    <n v="4.7"/>
  </r>
  <r>
    <x v="3352"/>
    <x v="102"/>
    <x v="1855"/>
    <x v="1"/>
    <x v="8"/>
    <x v="8"/>
    <x v="3"/>
    <x v="7"/>
    <x v="7"/>
    <x v="0"/>
    <x v="4"/>
    <n v="89"/>
    <n v="0.2"/>
    <n v="142.4"/>
    <n v="32.4"/>
    <x v="0"/>
    <x v="0"/>
    <x v="0"/>
    <n v="3.2"/>
  </r>
  <r>
    <x v="3353"/>
    <x v="177"/>
    <x v="1856"/>
    <x v="1"/>
    <x v="3"/>
    <x v="3"/>
    <x v="0"/>
    <x v="2"/>
    <x v="6"/>
    <x v="0"/>
    <x v="3"/>
    <n v="42"/>
    <n v="0.15"/>
    <n v="178.5"/>
    <n v="58.5"/>
    <x v="3"/>
    <x v="3"/>
    <x v="1"/>
    <n v="2.7"/>
  </r>
  <r>
    <x v="3354"/>
    <x v="55"/>
    <x v="322"/>
    <x v="0"/>
    <x v="5"/>
    <x v="5"/>
    <x v="3"/>
    <x v="4"/>
    <x v="5"/>
    <x v="1"/>
    <x v="3"/>
    <n v="149"/>
    <n v="0.2"/>
    <n v="596"/>
    <n v="121"/>
    <x v="0"/>
    <x v="1"/>
    <x v="1"/>
    <n v="3.4"/>
  </r>
  <r>
    <x v="3355"/>
    <x v="333"/>
    <x v="11"/>
    <x v="0"/>
    <x v="3"/>
    <x v="3"/>
    <x v="0"/>
    <x v="2"/>
    <x v="3"/>
    <x v="0"/>
    <x v="3"/>
    <n v="42"/>
    <n v="0"/>
    <n v="210"/>
    <n v="90"/>
    <x v="0"/>
    <x v="0"/>
    <x v="1"/>
    <n v="3.9"/>
  </r>
  <r>
    <x v="3356"/>
    <x v="61"/>
    <x v="1260"/>
    <x v="0"/>
    <x v="5"/>
    <x v="5"/>
    <x v="3"/>
    <x v="4"/>
    <x v="8"/>
    <x v="1"/>
    <x v="2"/>
    <n v="149"/>
    <n v="0.2"/>
    <n v="357.6"/>
    <n v="72.599999999999994"/>
    <x v="0"/>
    <x v="0"/>
    <x v="1"/>
    <n v="2.8"/>
  </r>
  <r>
    <x v="3357"/>
    <x v="66"/>
    <x v="1857"/>
    <x v="0"/>
    <x v="7"/>
    <x v="7"/>
    <x v="3"/>
    <x v="6"/>
    <x v="3"/>
    <x v="2"/>
    <x v="2"/>
    <n v="799"/>
    <n v="0.2"/>
    <n v="1917.6"/>
    <n v="57.6"/>
    <x v="0"/>
    <x v="4"/>
    <x v="2"/>
    <n v="4.7"/>
  </r>
  <r>
    <x v="3358"/>
    <x v="20"/>
    <x v="1858"/>
    <x v="1"/>
    <x v="4"/>
    <x v="4"/>
    <x v="2"/>
    <x v="3"/>
    <x v="8"/>
    <x v="1"/>
    <x v="0"/>
    <n v="45"/>
    <n v="0.1"/>
    <n v="40.5"/>
    <n v="14.5"/>
    <x v="3"/>
    <x v="2"/>
    <x v="1"/>
    <n v="4.0999999999999996"/>
  </r>
  <r>
    <x v="3359"/>
    <x v="306"/>
    <x v="418"/>
    <x v="1"/>
    <x v="4"/>
    <x v="4"/>
    <x v="2"/>
    <x v="3"/>
    <x v="1"/>
    <x v="0"/>
    <x v="2"/>
    <n v="45"/>
    <n v="0.1"/>
    <n v="121.5"/>
    <n v="43.5"/>
    <x v="0"/>
    <x v="3"/>
    <x v="1"/>
    <n v="4.0999999999999996"/>
  </r>
  <r>
    <x v="3360"/>
    <x v="88"/>
    <x v="1859"/>
    <x v="0"/>
    <x v="7"/>
    <x v="7"/>
    <x v="3"/>
    <x v="6"/>
    <x v="4"/>
    <x v="0"/>
    <x v="1"/>
    <n v="799"/>
    <n v="0.1"/>
    <n v="2876.4"/>
    <n v="396.4"/>
    <x v="0"/>
    <x v="0"/>
    <x v="2"/>
    <n v="5"/>
  </r>
  <r>
    <x v="3361"/>
    <x v="268"/>
    <x v="1520"/>
    <x v="1"/>
    <x v="7"/>
    <x v="7"/>
    <x v="3"/>
    <x v="6"/>
    <x v="2"/>
    <x v="1"/>
    <x v="3"/>
    <n v="799"/>
    <n v="0.15"/>
    <n v="3395.75"/>
    <n v="295.75"/>
    <x v="0"/>
    <x v="0"/>
    <x v="2"/>
    <n v="3.4"/>
  </r>
  <r>
    <x v="3362"/>
    <x v="361"/>
    <x v="1860"/>
    <x v="0"/>
    <x v="4"/>
    <x v="4"/>
    <x v="2"/>
    <x v="3"/>
    <x v="5"/>
    <x v="2"/>
    <x v="1"/>
    <n v="45"/>
    <n v="0.1"/>
    <n v="162"/>
    <n v="58"/>
    <x v="0"/>
    <x v="1"/>
    <x v="1"/>
    <n v="2.8"/>
  </r>
  <r>
    <x v="3363"/>
    <x v="283"/>
    <x v="1341"/>
    <x v="0"/>
    <x v="6"/>
    <x v="6"/>
    <x v="3"/>
    <x v="5"/>
    <x v="6"/>
    <x v="1"/>
    <x v="3"/>
    <n v="65"/>
    <n v="0.05"/>
    <n v="308.75"/>
    <n v="118.75"/>
    <x v="2"/>
    <x v="2"/>
    <x v="0"/>
    <n v="4.3"/>
  </r>
  <r>
    <x v="3364"/>
    <x v="53"/>
    <x v="498"/>
    <x v="1"/>
    <x v="2"/>
    <x v="2"/>
    <x v="0"/>
    <x v="2"/>
    <x v="5"/>
    <x v="1"/>
    <x v="2"/>
    <n v="85"/>
    <n v="0.2"/>
    <n v="204"/>
    <n v="48"/>
    <x v="0"/>
    <x v="3"/>
    <x v="1"/>
    <n v="3.6"/>
  </r>
  <r>
    <x v="3365"/>
    <x v="79"/>
    <x v="148"/>
    <x v="0"/>
    <x v="5"/>
    <x v="5"/>
    <x v="3"/>
    <x v="4"/>
    <x v="1"/>
    <x v="0"/>
    <x v="0"/>
    <n v="149"/>
    <n v="0.1"/>
    <n v="134.1"/>
    <n v="39.1"/>
    <x v="0"/>
    <x v="1"/>
    <x v="1"/>
    <n v="2.8"/>
  </r>
  <r>
    <x v="3366"/>
    <x v="175"/>
    <x v="1861"/>
    <x v="1"/>
    <x v="6"/>
    <x v="6"/>
    <x v="3"/>
    <x v="5"/>
    <x v="4"/>
    <x v="1"/>
    <x v="2"/>
    <n v="65"/>
    <n v="0"/>
    <n v="195"/>
    <n v="81"/>
    <x v="0"/>
    <x v="1"/>
    <x v="0"/>
    <n v="3.1"/>
  </r>
  <r>
    <x v="3367"/>
    <x v="50"/>
    <x v="1862"/>
    <x v="1"/>
    <x v="5"/>
    <x v="5"/>
    <x v="3"/>
    <x v="4"/>
    <x v="9"/>
    <x v="0"/>
    <x v="3"/>
    <n v="149"/>
    <n v="0"/>
    <n v="745"/>
    <n v="270"/>
    <x v="0"/>
    <x v="1"/>
    <x v="0"/>
    <n v="2.7"/>
  </r>
  <r>
    <x v="3368"/>
    <x v="24"/>
    <x v="1258"/>
    <x v="0"/>
    <x v="8"/>
    <x v="8"/>
    <x v="3"/>
    <x v="7"/>
    <x v="5"/>
    <x v="2"/>
    <x v="2"/>
    <n v="89"/>
    <n v="0"/>
    <n v="267"/>
    <n v="102"/>
    <x v="0"/>
    <x v="3"/>
    <x v="1"/>
    <n v="4.7"/>
  </r>
  <r>
    <x v="3369"/>
    <x v="82"/>
    <x v="1863"/>
    <x v="0"/>
    <x v="7"/>
    <x v="7"/>
    <x v="3"/>
    <x v="6"/>
    <x v="1"/>
    <x v="0"/>
    <x v="0"/>
    <n v="799"/>
    <n v="0"/>
    <n v="799"/>
    <n v="179"/>
    <x v="0"/>
    <x v="4"/>
    <x v="1"/>
    <n v="4.4000000000000004"/>
  </r>
  <r>
    <x v="3370"/>
    <x v="145"/>
    <x v="736"/>
    <x v="0"/>
    <x v="2"/>
    <x v="2"/>
    <x v="0"/>
    <x v="2"/>
    <x v="0"/>
    <x v="1"/>
    <x v="1"/>
    <n v="85"/>
    <n v="0"/>
    <n v="340"/>
    <n v="132"/>
    <x v="0"/>
    <x v="3"/>
    <x v="0"/>
    <n v="5"/>
  </r>
  <r>
    <x v="3371"/>
    <x v="107"/>
    <x v="1148"/>
    <x v="0"/>
    <x v="11"/>
    <x v="11"/>
    <x v="1"/>
    <x v="10"/>
    <x v="5"/>
    <x v="2"/>
    <x v="2"/>
    <n v="12"/>
    <n v="0"/>
    <n v="36"/>
    <n v="18"/>
    <x v="0"/>
    <x v="0"/>
    <x v="2"/>
    <n v="3"/>
  </r>
  <r>
    <x v="3372"/>
    <x v="291"/>
    <x v="1284"/>
    <x v="1"/>
    <x v="11"/>
    <x v="11"/>
    <x v="1"/>
    <x v="10"/>
    <x v="2"/>
    <x v="0"/>
    <x v="2"/>
    <n v="12"/>
    <n v="0.15"/>
    <n v="30.6"/>
    <n v="12.6"/>
    <x v="0"/>
    <x v="4"/>
    <x v="1"/>
    <n v="2.6"/>
  </r>
  <r>
    <x v="3373"/>
    <x v="348"/>
    <x v="1337"/>
    <x v="0"/>
    <x v="0"/>
    <x v="0"/>
    <x v="0"/>
    <x v="0"/>
    <x v="4"/>
    <x v="1"/>
    <x v="0"/>
    <n v="190"/>
    <n v="0"/>
    <n v="190"/>
    <n v="65"/>
    <x v="0"/>
    <x v="4"/>
    <x v="1"/>
    <n v="4.8"/>
  </r>
  <r>
    <x v="3374"/>
    <x v="166"/>
    <x v="1097"/>
    <x v="1"/>
    <x v="4"/>
    <x v="4"/>
    <x v="2"/>
    <x v="3"/>
    <x v="4"/>
    <x v="2"/>
    <x v="3"/>
    <n v="45"/>
    <n v="0.2"/>
    <n v="180"/>
    <n v="50"/>
    <x v="0"/>
    <x v="2"/>
    <x v="1"/>
    <n v="3.8"/>
  </r>
  <r>
    <x v="3375"/>
    <x v="101"/>
    <x v="1864"/>
    <x v="0"/>
    <x v="1"/>
    <x v="1"/>
    <x v="1"/>
    <x v="1"/>
    <x v="9"/>
    <x v="1"/>
    <x v="0"/>
    <n v="18"/>
    <n v="0.05"/>
    <n v="17.100000000000001"/>
    <n v="8.1"/>
    <x v="0"/>
    <x v="4"/>
    <x v="0"/>
    <n v="3.2"/>
  </r>
  <r>
    <x v="3376"/>
    <x v="166"/>
    <x v="628"/>
    <x v="0"/>
    <x v="4"/>
    <x v="4"/>
    <x v="2"/>
    <x v="3"/>
    <x v="4"/>
    <x v="1"/>
    <x v="2"/>
    <n v="45"/>
    <n v="0.05"/>
    <n v="128.25"/>
    <n v="50.25"/>
    <x v="0"/>
    <x v="3"/>
    <x v="0"/>
    <n v="4"/>
  </r>
  <r>
    <x v="3377"/>
    <x v="8"/>
    <x v="1865"/>
    <x v="0"/>
    <x v="7"/>
    <x v="7"/>
    <x v="3"/>
    <x v="6"/>
    <x v="6"/>
    <x v="1"/>
    <x v="0"/>
    <n v="799"/>
    <n v="0"/>
    <n v="799"/>
    <n v="179"/>
    <x v="0"/>
    <x v="2"/>
    <x v="1"/>
    <n v="4.2"/>
  </r>
  <r>
    <x v="3378"/>
    <x v="270"/>
    <x v="19"/>
    <x v="0"/>
    <x v="5"/>
    <x v="5"/>
    <x v="3"/>
    <x v="4"/>
    <x v="6"/>
    <x v="1"/>
    <x v="0"/>
    <n v="149"/>
    <n v="0.1"/>
    <n v="134.1"/>
    <n v="39.1"/>
    <x v="0"/>
    <x v="4"/>
    <x v="1"/>
    <n v="3.4"/>
  </r>
  <r>
    <x v="3379"/>
    <x v="322"/>
    <x v="1207"/>
    <x v="0"/>
    <x v="10"/>
    <x v="10"/>
    <x v="2"/>
    <x v="9"/>
    <x v="2"/>
    <x v="0"/>
    <x v="4"/>
    <n v="110"/>
    <n v="0.2"/>
    <n v="176"/>
    <n v="40"/>
    <x v="0"/>
    <x v="4"/>
    <x v="1"/>
    <n v="4.8"/>
  </r>
  <r>
    <x v="3380"/>
    <x v="85"/>
    <x v="1594"/>
    <x v="0"/>
    <x v="11"/>
    <x v="11"/>
    <x v="1"/>
    <x v="10"/>
    <x v="1"/>
    <x v="2"/>
    <x v="1"/>
    <n v="12"/>
    <n v="0"/>
    <n v="48"/>
    <n v="24"/>
    <x v="0"/>
    <x v="4"/>
    <x v="1"/>
    <n v="3.6"/>
  </r>
  <r>
    <x v="3381"/>
    <x v="146"/>
    <x v="452"/>
    <x v="0"/>
    <x v="0"/>
    <x v="0"/>
    <x v="0"/>
    <x v="0"/>
    <x v="1"/>
    <x v="0"/>
    <x v="2"/>
    <n v="190"/>
    <n v="0.05"/>
    <n v="541.5"/>
    <n v="166.5"/>
    <x v="0"/>
    <x v="3"/>
    <x v="1"/>
    <n v="4.9000000000000004"/>
  </r>
  <r>
    <x v="3382"/>
    <x v="82"/>
    <x v="872"/>
    <x v="0"/>
    <x v="1"/>
    <x v="1"/>
    <x v="1"/>
    <x v="1"/>
    <x v="7"/>
    <x v="0"/>
    <x v="3"/>
    <n v="18"/>
    <n v="0.05"/>
    <n v="85.5"/>
    <n v="40.5"/>
    <x v="1"/>
    <x v="3"/>
    <x v="1"/>
    <n v="4.4000000000000004"/>
  </r>
  <r>
    <x v="3383"/>
    <x v="344"/>
    <x v="781"/>
    <x v="0"/>
    <x v="9"/>
    <x v="9"/>
    <x v="0"/>
    <x v="8"/>
    <x v="2"/>
    <x v="2"/>
    <x v="0"/>
    <n v="120"/>
    <n v="0.1"/>
    <n v="108"/>
    <n v="30"/>
    <x v="0"/>
    <x v="2"/>
    <x v="0"/>
    <n v="5"/>
  </r>
  <r>
    <x v="3384"/>
    <x v="132"/>
    <x v="1866"/>
    <x v="0"/>
    <x v="4"/>
    <x v="4"/>
    <x v="2"/>
    <x v="3"/>
    <x v="1"/>
    <x v="2"/>
    <x v="3"/>
    <n v="45"/>
    <n v="0.2"/>
    <n v="180"/>
    <n v="50"/>
    <x v="2"/>
    <x v="2"/>
    <x v="2"/>
    <n v="5"/>
  </r>
  <r>
    <x v="3385"/>
    <x v="104"/>
    <x v="1621"/>
    <x v="0"/>
    <x v="3"/>
    <x v="3"/>
    <x v="0"/>
    <x v="2"/>
    <x v="3"/>
    <x v="2"/>
    <x v="0"/>
    <n v="42"/>
    <n v="0.2"/>
    <n v="33.6"/>
    <n v="9.6"/>
    <x v="0"/>
    <x v="4"/>
    <x v="1"/>
    <n v="4.8"/>
  </r>
  <r>
    <x v="3386"/>
    <x v="284"/>
    <x v="1651"/>
    <x v="0"/>
    <x v="1"/>
    <x v="1"/>
    <x v="1"/>
    <x v="1"/>
    <x v="9"/>
    <x v="1"/>
    <x v="2"/>
    <n v="18"/>
    <n v="0"/>
    <n v="54"/>
    <n v="27"/>
    <x v="0"/>
    <x v="0"/>
    <x v="0"/>
    <n v="4.5999999999999996"/>
  </r>
  <r>
    <x v="3387"/>
    <x v="283"/>
    <x v="1051"/>
    <x v="0"/>
    <x v="8"/>
    <x v="8"/>
    <x v="3"/>
    <x v="7"/>
    <x v="6"/>
    <x v="1"/>
    <x v="1"/>
    <n v="89"/>
    <n v="0.05"/>
    <n v="338.2"/>
    <n v="118.2"/>
    <x v="0"/>
    <x v="2"/>
    <x v="1"/>
    <n v="4.2"/>
  </r>
  <r>
    <x v="3388"/>
    <x v="199"/>
    <x v="1019"/>
    <x v="0"/>
    <x v="2"/>
    <x v="2"/>
    <x v="0"/>
    <x v="2"/>
    <x v="5"/>
    <x v="2"/>
    <x v="4"/>
    <n v="85"/>
    <n v="0.05"/>
    <n v="161.5"/>
    <n v="57.5"/>
    <x v="0"/>
    <x v="1"/>
    <x v="1"/>
    <n v="4.7"/>
  </r>
  <r>
    <x v="3389"/>
    <x v="143"/>
    <x v="1526"/>
    <x v="0"/>
    <x v="0"/>
    <x v="0"/>
    <x v="0"/>
    <x v="0"/>
    <x v="9"/>
    <x v="1"/>
    <x v="0"/>
    <n v="190"/>
    <n v="0"/>
    <n v="190"/>
    <n v="65"/>
    <x v="0"/>
    <x v="0"/>
    <x v="1"/>
    <n v="4.3"/>
  </r>
  <r>
    <x v="3390"/>
    <x v="144"/>
    <x v="1780"/>
    <x v="0"/>
    <x v="0"/>
    <x v="0"/>
    <x v="0"/>
    <x v="0"/>
    <x v="0"/>
    <x v="0"/>
    <x v="4"/>
    <n v="190"/>
    <n v="0.15"/>
    <n v="323"/>
    <n v="73"/>
    <x v="0"/>
    <x v="0"/>
    <x v="1"/>
    <n v="2.9"/>
  </r>
  <r>
    <x v="3391"/>
    <x v="27"/>
    <x v="666"/>
    <x v="0"/>
    <x v="4"/>
    <x v="4"/>
    <x v="2"/>
    <x v="3"/>
    <x v="2"/>
    <x v="1"/>
    <x v="2"/>
    <n v="45"/>
    <n v="0"/>
    <n v="135"/>
    <n v="57"/>
    <x v="0"/>
    <x v="4"/>
    <x v="0"/>
    <n v="4"/>
  </r>
  <r>
    <x v="3392"/>
    <x v="44"/>
    <x v="860"/>
    <x v="0"/>
    <x v="11"/>
    <x v="11"/>
    <x v="1"/>
    <x v="10"/>
    <x v="3"/>
    <x v="1"/>
    <x v="0"/>
    <n v="12"/>
    <n v="0.2"/>
    <n v="9.6"/>
    <n v="3.6"/>
    <x v="0"/>
    <x v="2"/>
    <x v="1"/>
    <n v="3.4"/>
  </r>
  <r>
    <x v="3393"/>
    <x v="271"/>
    <x v="271"/>
    <x v="0"/>
    <x v="10"/>
    <x v="10"/>
    <x v="2"/>
    <x v="9"/>
    <x v="4"/>
    <x v="1"/>
    <x v="3"/>
    <n v="110"/>
    <n v="0.15"/>
    <n v="467.5"/>
    <n v="127.5"/>
    <x v="0"/>
    <x v="4"/>
    <x v="1"/>
    <n v="4.5"/>
  </r>
  <r>
    <x v="3394"/>
    <x v="107"/>
    <x v="1801"/>
    <x v="1"/>
    <x v="4"/>
    <x v="4"/>
    <x v="2"/>
    <x v="3"/>
    <x v="5"/>
    <x v="2"/>
    <x v="0"/>
    <n v="45"/>
    <n v="0.05"/>
    <n v="42.75"/>
    <n v="16.75"/>
    <x v="0"/>
    <x v="3"/>
    <x v="1"/>
    <n v="4.4000000000000004"/>
  </r>
  <r>
    <x v="3395"/>
    <x v="133"/>
    <x v="598"/>
    <x v="0"/>
    <x v="10"/>
    <x v="10"/>
    <x v="2"/>
    <x v="9"/>
    <x v="3"/>
    <x v="0"/>
    <x v="3"/>
    <n v="110"/>
    <n v="0.15"/>
    <n v="467.5"/>
    <n v="127.5"/>
    <x v="0"/>
    <x v="0"/>
    <x v="1"/>
    <n v="2.9"/>
  </r>
  <r>
    <x v="3396"/>
    <x v="35"/>
    <x v="1477"/>
    <x v="0"/>
    <x v="9"/>
    <x v="9"/>
    <x v="0"/>
    <x v="8"/>
    <x v="4"/>
    <x v="2"/>
    <x v="1"/>
    <n v="120"/>
    <n v="0.1"/>
    <n v="432"/>
    <n v="120"/>
    <x v="3"/>
    <x v="0"/>
    <x v="2"/>
    <n v="4.4000000000000004"/>
  </r>
  <r>
    <x v="3397"/>
    <x v="328"/>
    <x v="586"/>
    <x v="0"/>
    <x v="0"/>
    <x v="0"/>
    <x v="0"/>
    <x v="0"/>
    <x v="6"/>
    <x v="1"/>
    <x v="4"/>
    <n v="190"/>
    <n v="0.05"/>
    <n v="361"/>
    <n v="111"/>
    <x v="0"/>
    <x v="3"/>
    <x v="1"/>
    <n v="2.6"/>
  </r>
  <r>
    <x v="3398"/>
    <x v="176"/>
    <x v="1867"/>
    <x v="1"/>
    <x v="5"/>
    <x v="5"/>
    <x v="3"/>
    <x v="4"/>
    <x v="4"/>
    <x v="0"/>
    <x v="3"/>
    <n v="149"/>
    <n v="0.2"/>
    <n v="596"/>
    <n v="121"/>
    <x v="0"/>
    <x v="1"/>
    <x v="0"/>
    <n v="3.7"/>
  </r>
  <r>
    <x v="3399"/>
    <x v="268"/>
    <x v="1447"/>
    <x v="0"/>
    <x v="7"/>
    <x v="7"/>
    <x v="3"/>
    <x v="6"/>
    <x v="6"/>
    <x v="0"/>
    <x v="3"/>
    <n v="799"/>
    <n v="0.1"/>
    <n v="3595.5"/>
    <n v="495.5"/>
    <x v="0"/>
    <x v="0"/>
    <x v="1"/>
    <n v="3.6"/>
  </r>
  <r>
    <x v="3400"/>
    <x v="8"/>
    <x v="1442"/>
    <x v="1"/>
    <x v="8"/>
    <x v="8"/>
    <x v="3"/>
    <x v="7"/>
    <x v="9"/>
    <x v="1"/>
    <x v="2"/>
    <n v="89"/>
    <n v="0.2"/>
    <n v="213.6"/>
    <n v="48.6"/>
    <x v="0"/>
    <x v="1"/>
    <x v="1"/>
    <n v="4.0999999999999996"/>
  </r>
  <r>
    <x v="3401"/>
    <x v="359"/>
    <x v="1868"/>
    <x v="0"/>
    <x v="11"/>
    <x v="11"/>
    <x v="1"/>
    <x v="10"/>
    <x v="8"/>
    <x v="0"/>
    <x v="0"/>
    <n v="12"/>
    <n v="0.15"/>
    <n v="10.199999999999999"/>
    <n v="4.2"/>
    <x v="0"/>
    <x v="3"/>
    <x v="1"/>
    <n v="4.3"/>
  </r>
  <r>
    <x v="3402"/>
    <x v="248"/>
    <x v="1358"/>
    <x v="0"/>
    <x v="0"/>
    <x v="0"/>
    <x v="0"/>
    <x v="0"/>
    <x v="2"/>
    <x v="2"/>
    <x v="3"/>
    <n v="190"/>
    <n v="0.05"/>
    <n v="902.5"/>
    <n v="277.5"/>
    <x v="0"/>
    <x v="1"/>
    <x v="1"/>
    <n v="3.2"/>
  </r>
  <r>
    <x v="3403"/>
    <x v="111"/>
    <x v="1222"/>
    <x v="1"/>
    <x v="1"/>
    <x v="1"/>
    <x v="1"/>
    <x v="1"/>
    <x v="6"/>
    <x v="1"/>
    <x v="4"/>
    <n v="18"/>
    <n v="0.2"/>
    <n v="28.8"/>
    <n v="10.8"/>
    <x v="0"/>
    <x v="4"/>
    <x v="1"/>
    <n v="3.2"/>
  </r>
  <r>
    <x v="3404"/>
    <x v="94"/>
    <x v="352"/>
    <x v="1"/>
    <x v="0"/>
    <x v="0"/>
    <x v="0"/>
    <x v="0"/>
    <x v="1"/>
    <x v="1"/>
    <x v="0"/>
    <n v="190"/>
    <n v="0.2"/>
    <n v="152"/>
    <n v="27"/>
    <x v="0"/>
    <x v="3"/>
    <x v="1"/>
    <n v="3.3"/>
  </r>
  <r>
    <x v="3405"/>
    <x v="317"/>
    <x v="1540"/>
    <x v="0"/>
    <x v="5"/>
    <x v="5"/>
    <x v="3"/>
    <x v="4"/>
    <x v="5"/>
    <x v="2"/>
    <x v="3"/>
    <n v="149"/>
    <n v="0.15"/>
    <n v="633.25"/>
    <n v="158.25"/>
    <x v="0"/>
    <x v="2"/>
    <x v="1"/>
    <n v="3.2"/>
  </r>
  <r>
    <x v="3406"/>
    <x v="341"/>
    <x v="574"/>
    <x v="1"/>
    <x v="0"/>
    <x v="0"/>
    <x v="0"/>
    <x v="0"/>
    <x v="3"/>
    <x v="2"/>
    <x v="2"/>
    <n v="190"/>
    <n v="0.05"/>
    <n v="541.5"/>
    <n v="166.5"/>
    <x v="0"/>
    <x v="2"/>
    <x v="1"/>
    <n v="4.9000000000000004"/>
  </r>
  <r>
    <x v="3407"/>
    <x v="238"/>
    <x v="414"/>
    <x v="0"/>
    <x v="1"/>
    <x v="1"/>
    <x v="1"/>
    <x v="1"/>
    <x v="3"/>
    <x v="0"/>
    <x v="4"/>
    <n v="18"/>
    <n v="0"/>
    <n v="36"/>
    <n v="18"/>
    <x v="2"/>
    <x v="2"/>
    <x v="1"/>
    <n v="4.5999999999999996"/>
  </r>
  <r>
    <x v="3408"/>
    <x v="318"/>
    <x v="1411"/>
    <x v="0"/>
    <x v="4"/>
    <x v="4"/>
    <x v="2"/>
    <x v="3"/>
    <x v="4"/>
    <x v="0"/>
    <x v="3"/>
    <n v="45"/>
    <n v="0"/>
    <n v="225"/>
    <n v="95"/>
    <x v="1"/>
    <x v="0"/>
    <x v="1"/>
    <n v="3.1"/>
  </r>
  <r>
    <x v="3409"/>
    <x v="293"/>
    <x v="632"/>
    <x v="0"/>
    <x v="6"/>
    <x v="6"/>
    <x v="3"/>
    <x v="5"/>
    <x v="3"/>
    <x v="2"/>
    <x v="0"/>
    <n v="65"/>
    <n v="0.05"/>
    <n v="61.75"/>
    <n v="23.75"/>
    <x v="0"/>
    <x v="0"/>
    <x v="1"/>
    <n v="2.9"/>
  </r>
  <r>
    <x v="3410"/>
    <x v="221"/>
    <x v="1550"/>
    <x v="1"/>
    <x v="11"/>
    <x v="11"/>
    <x v="1"/>
    <x v="10"/>
    <x v="9"/>
    <x v="2"/>
    <x v="0"/>
    <n v="12"/>
    <n v="0.1"/>
    <n v="10.8"/>
    <n v="4.8"/>
    <x v="0"/>
    <x v="4"/>
    <x v="1"/>
    <n v="4.3"/>
  </r>
  <r>
    <x v="3411"/>
    <x v="110"/>
    <x v="1869"/>
    <x v="1"/>
    <x v="11"/>
    <x v="11"/>
    <x v="1"/>
    <x v="10"/>
    <x v="3"/>
    <x v="2"/>
    <x v="0"/>
    <n v="12"/>
    <n v="0.05"/>
    <n v="11.4"/>
    <n v="5.4"/>
    <x v="0"/>
    <x v="1"/>
    <x v="1"/>
    <n v="3.2"/>
  </r>
  <r>
    <x v="3412"/>
    <x v="312"/>
    <x v="691"/>
    <x v="0"/>
    <x v="1"/>
    <x v="1"/>
    <x v="1"/>
    <x v="1"/>
    <x v="1"/>
    <x v="0"/>
    <x v="3"/>
    <n v="18"/>
    <n v="0"/>
    <n v="90"/>
    <n v="45"/>
    <x v="0"/>
    <x v="0"/>
    <x v="0"/>
    <n v="2.7"/>
  </r>
  <r>
    <x v="3413"/>
    <x v="250"/>
    <x v="824"/>
    <x v="0"/>
    <x v="8"/>
    <x v="8"/>
    <x v="3"/>
    <x v="7"/>
    <x v="1"/>
    <x v="1"/>
    <x v="0"/>
    <n v="89"/>
    <n v="0.1"/>
    <n v="80.099999999999994"/>
    <n v="25.1"/>
    <x v="1"/>
    <x v="1"/>
    <x v="1"/>
    <n v="3.2"/>
  </r>
  <r>
    <x v="3414"/>
    <x v="50"/>
    <x v="482"/>
    <x v="0"/>
    <x v="0"/>
    <x v="0"/>
    <x v="0"/>
    <x v="0"/>
    <x v="4"/>
    <x v="1"/>
    <x v="0"/>
    <n v="190"/>
    <n v="0.05"/>
    <n v="180.5"/>
    <n v="55.5"/>
    <x v="0"/>
    <x v="2"/>
    <x v="1"/>
    <n v="2.9"/>
  </r>
  <r>
    <x v="3415"/>
    <x v="352"/>
    <x v="217"/>
    <x v="0"/>
    <x v="4"/>
    <x v="4"/>
    <x v="2"/>
    <x v="3"/>
    <x v="9"/>
    <x v="2"/>
    <x v="3"/>
    <n v="45"/>
    <n v="0.15"/>
    <n v="191.25"/>
    <n v="61.25"/>
    <x v="0"/>
    <x v="3"/>
    <x v="1"/>
    <n v="2.5"/>
  </r>
  <r>
    <x v="3416"/>
    <x v="186"/>
    <x v="217"/>
    <x v="0"/>
    <x v="1"/>
    <x v="1"/>
    <x v="1"/>
    <x v="1"/>
    <x v="9"/>
    <x v="2"/>
    <x v="2"/>
    <n v="18"/>
    <n v="0.1"/>
    <n v="48.6"/>
    <n v="21.6"/>
    <x v="2"/>
    <x v="4"/>
    <x v="2"/>
    <n v="4.2"/>
  </r>
  <r>
    <x v="3417"/>
    <x v="209"/>
    <x v="709"/>
    <x v="1"/>
    <x v="7"/>
    <x v="7"/>
    <x v="3"/>
    <x v="6"/>
    <x v="8"/>
    <x v="1"/>
    <x v="3"/>
    <n v="799"/>
    <n v="0.15"/>
    <n v="3395.75"/>
    <n v="295.75"/>
    <x v="0"/>
    <x v="2"/>
    <x v="1"/>
    <n v="4"/>
  </r>
  <r>
    <x v="3418"/>
    <x v="254"/>
    <x v="1870"/>
    <x v="0"/>
    <x v="8"/>
    <x v="8"/>
    <x v="3"/>
    <x v="7"/>
    <x v="2"/>
    <x v="0"/>
    <x v="0"/>
    <n v="89"/>
    <n v="0.1"/>
    <n v="80.099999999999994"/>
    <n v="25.1"/>
    <x v="0"/>
    <x v="2"/>
    <x v="1"/>
    <n v="3.3"/>
  </r>
  <r>
    <x v="3419"/>
    <x v="206"/>
    <x v="1205"/>
    <x v="0"/>
    <x v="3"/>
    <x v="3"/>
    <x v="0"/>
    <x v="2"/>
    <x v="4"/>
    <x v="0"/>
    <x v="1"/>
    <n v="42"/>
    <n v="0.2"/>
    <n v="134.4"/>
    <n v="38.4"/>
    <x v="0"/>
    <x v="4"/>
    <x v="1"/>
    <n v="3.6"/>
  </r>
  <r>
    <x v="3420"/>
    <x v="223"/>
    <x v="476"/>
    <x v="0"/>
    <x v="2"/>
    <x v="2"/>
    <x v="0"/>
    <x v="2"/>
    <x v="3"/>
    <x v="1"/>
    <x v="4"/>
    <n v="85"/>
    <n v="0"/>
    <n v="170"/>
    <n v="66"/>
    <x v="0"/>
    <x v="1"/>
    <x v="1"/>
    <n v="2.8"/>
  </r>
  <r>
    <x v="3421"/>
    <x v="215"/>
    <x v="565"/>
    <x v="0"/>
    <x v="11"/>
    <x v="11"/>
    <x v="1"/>
    <x v="10"/>
    <x v="9"/>
    <x v="1"/>
    <x v="1"/>
    <n v="12"/>
    <n v="0.1"/>
    <n v="43.2"/>
    <n v="19.2"/>
    <x v="0"/>
    <x v="2"/>
    <x v="1"/>
    <n v="4.4000000000000004"/>
  </r>
  <r>
    <x v="3422"/>
    <x v="222"/>
    <x v="1638"/>
    <x v="0"/>
    <x v="1"/>
    <x v="1"/>
    <x v="1"/>
    <x v="1"/>
    <x v="8"/>
    <x v="2"/>
    <x v="3"/>
    <n v="18"/>
    <n v="0.15"/>
    <n v="76.5"/>
    <n v="31.5"/>
    <x v="0"/>
    <x v="0"/>
    <x v="0"/>
    <n v="4.2"/>
  </r>
  <r>
    <x v="3423"/>
    <x v="352"/>
    <x v="1638"/>
    <x v="1"/>
    <x v="0"/>
    <x v="0"/>
    <x v="0"/>
    <x v="0"/>
    <x v="4"/>
    <x v="0"/>
    <x v="0"/>
    <n v="190"/>
    <n v="0.15"/>
    <n v="161.5"/>
    <n v="36.5"/>
    <x v="0"/>
    <x v="2"/>
    <x v="2"/>
    <n v="4.4000000000000004"/>
  </r>
  <r>
    <x v="3424"/>
    <x v="296"/>
    <x v="1871"/>
    <x v="0"/>
    <x v="4"/>
    <x v="4"/>
    <x v="2"/>
    <x v="3"/>
    <x v="4"/>
    <x v="0"/>
    <x v="3"/>
    <n v="45"/>
    <n v="0.05"/>
    <n v="213.75"/>
    <n v="83.75"/>
    <x v="0"/>
    <x v="4"/>
    <x v="0"/>
    <n v="3.7"/>
  </r>
  <r>
    <x v="3425"/>
    <x v="341"/>
    <x v="1349"/>
    <x v="1"/>
    <x v="8"/>
    <x v="8"/>
    <x v="3"/>
    <x v="7"/>
    <x v="2"/>
    <x v="2"/>
    <x v="2"/>
    <n v="89"/>
    <n v="0.15"/>
    <n v="226.95"/>
    <n v="61.95"/>
    <x v="0"/>
    <x v="2"/>
    <x v="1"/>
    <n v="3.6"/>
  </r>
  <r>
    <x v="3426"/>
    <x v="65"/>
    <x v="1872"/>
    <x v="0"/>
    <x v="9"/>
    <x v="9"/>
    <x v="0"/>
    <x v="8"/>
    <x v="7"/>
    <x v="0"/>
    <x v="1"/>
    <n v="120"/>
    <n v="0.1"/>
    <n v="432"/>
    <n v="120"/>
    <x v="0"/>
    <x v="0"/>
    <x v="1"/>
    <n v="4.8"/>
  </r>
  <r>
    <x v="3427"/>
    <x v="285"/>
    <x v="955"/>
    <x v="0"/>
    <x v="5"/>
    <x v="5"/>
    <x v="3"/>
    <x v="4"/>
    <x v="2"/>
    <x v="0"/>
    <x v="3"/>
    <n v="149"/>
    <n v="0.15"/>
    <n v="633.25"/>
    <n v="158.25"/>
    <x v="0"/>
    <x v="1"/>
    <x v="0"/>
    <n v="3.9"/>
  </r>
  <r>
    <x v="3428"/>
    <x v="220"/>
    <x v="1130"/>
    <x v="1"/>
    <x v="5"/>
    <x v="5"/>
    <x v="3"/>
    <x v="4"/>
    <x v="1"/>
    <x v="0"/>
    <x v="0"/>
    <n v="149"/>
    <n v="0.1"/>
    <n v="134.1"/>
    <n v="39.1"/>
    <x v="0"/>
    <x v="4"/>
    <x v="1"/>
    <n v="3.2"/>
  </r>
  <r>
    <x v="3429"/>
    <x v="304"/>
    <x v="1844"/>
    <x v="1"/>
    <x v="11"/>
    <x v="11"/>
    <x v="1"/>
    <x v="10"/>
    <x v="5"/>
    <x v="0"/>
    <x v="2"/>
    <n v="12"/>
    <n v="0"/>
    <n v="36"/>
    <n v="18"/>
    <x v="2"/>
    <x v="3"/>
    <x v="1"/>
    <n v="4.2"/>
  </r>
  <r>
    <x v="3430"/>
    <x v="339"/>
    <x v="294"/>
    <x v="0"/>
    <x v="1"/>
    <x v="1"/>
    <x v="1"/>
    <x v="1"/>
    <x v="5"/>
    <x v="1"/>
    <x v="1"/>
    <n v="18"/>
    <n v="0"/>
    <n v="72"/>
    <n v="36"/>
    <x v="0"/>
    <x v="3"/>
    <x v="1"/>
    <n v="3.9"/>
  </r>
  <r>
    <x v="3431"/>
    <x v="73"/>
    <x v="1873"/>
    <x v="0"/>
    <x v="0"/>
    <x v="0"/>
    <x v="0"/>
    <x v="0"/>
    <x v="3"/>
    <x v="1"/>
    <x v="3"/>
    <n v="190"/>
    <n v="0"/>
    <n v="950"/>
    <n v="325"/>
    <x v="0"/>
    <x v="2"/>
    <x v="1"/>
    <n v="3.1"/>
  </r>
  <r>
    <x v="3432"/>
    <x v="238"/>
    <x v="888"/>
    <x v="0"/>
    <x v="0"/>
    <x v="0"/>
    <x v="0"/>
    <x v="0"/>
    <x v="5"/>
    <x v="2"/>
    <x v="2"/>
    <n v="190"/>
    <n v="0.1"/>
    <n v="513"/>
    <n v="138"/>
    <x v="0"/>
    <x v="1"/>
    <x v="1"/>
    <n v="2.5"/>
  </r>
  <r>
    <x v="3433"/>
    <x v="176"/>
    <x v="317"/>
    <x v="0"/>
    <x v="8"/>
    <x v="8"/>
    <x v="3"/>
    <x v="7"/>
    <x v="2"/>
    <x v="0"/>
    <x v="2"/>
    <n v="89"/>
    <n v="0"/>
    <n v="267"/>
    <n v="102"/>
    <x v="0"/>
    <x v="4"/>
    <x v="1"/>
    <n v="3.3"/>
  </r>
  <r>
    <x v="3434"/>
    <x v="130"/>
    <x v="1870"/>
    <x v="0"/>
    <x v="7"/>
    <x v="7"/>
    <x v="3"/>
    <x v="6"/>
    <x v="1"/>
    <x v="1"/>
    <x v="2"/>
    <n v="799"/>
    <n v="0.2"/>
    <n v="1917.6"/>
    <n v="57.6"/>
    <x v="0"/>
    <x v="4"/>
    <x v="1"/>
    <n v="4.3"/>
  </r>
  <r>
    <x v="3435"/>
    <x v="146"/>
    <x v="1643"/>
    <x v="0"/>
    <x v="8"/>
    <x v="8"/>
    <x v="3"/>
    <x v="7"/>
    <x v="7"/>
    <x v="1"/>
    <x v="0"/>
    <n v="89"/>
    <n v="0.1"/>
    <n v="80.099999999999994"/>
    <n v="25.1"/>
    <x v="0"/>
    <x v="2"/>
    <x v="0"/>
    <n v="4.8"/>
  </r>
  <r>
    <x v="3436"/>
    <x v="261"/>
    <x v="672"/>
    <x v="1"/>
    <x v="5"/>
    <x v="5"/>
    <x v="3"/>
    <x v="4"/>
    <x v="0"/>
    <x v="1"/>
    <x v="2"/>
    <n v="149"/>
    <n v="0.15"/>
    <n v="379.95"/>
    <n v="94.95"/>
    <x v="0"/>
    <x v="0"/>
    <x v="0"/>
    <n v="4.5"/>
  </r>
  <r>
    <x v="3437"/>
    <x v="336"/>
    <x v="804"/>
    <x v="0"/>
    <x v="2"/>
    <x v="2"/>
    <x v="0"/>
    <x v="2"/>
    <x v="2"/>
    <x v="2"/>
    <x v="1"/>
    <n v="85"/>
    <n v="0"/>
    <n v="340"/>
    <n v="132"/>
    <x v="0"/>
    <x v="4"/>
    <x v="1"/>
    <n v="2.6"/>
  </r>
  <r>
    <x v="3438"/>
    <x v="91"/>
    <x v="851"/>
    <x v="0"/>
    <x v="8"/>
    <x v="8"/>
    <x v="3"/>
    <x v="7"/>
    <x v="3"/>
    <x v="1"/>
    <x v="1"/>
    <n v="89"/>
    <n v="0.2"/>
    <n v="284.8"/>
    <n v="64.8"/>
    <x v="0"/>
    <x v="4"/>
    <x v="0"/>
    <n v="2.9"/>
  </r>
  <r>
    <x v="3439"/>
    <x v="299"/>
    <x v="298"/>
    <x v="0"/>
    <x v="11"/>
    <x v="11"/>
    <x v="1"/>
    <x v="10"/>
    <x v="3"/>
    <x v="2"/>
    <x v="4"/>
    <n v="12"/>
    <n v="0.15"/>
    <n v="20.399999999999999"/>
    <n v="8.4"/>
    <x v="2"/>
    <x v="2"/>
    <x v="2"/>
    <n v="3.2"/>
  </r>
  <r>
    <x v="3440"/>
    <x v="280"/>
    <x v="402"/>
    <x v="1"/>
    <x v="8"/>
    <x v="8"/>
    <x v="3"/>
    <x v="7"/>
    <x v="1"/>
    <x v="2"/>
    <x v="1"/>
    <n v="89"/>
    <n v="0.1"/>
    <n v="320.39999999999998"/>
    <n v="100.4"/>
    <x v="0"/>
    <x v="0"/>
    <x v="1"/>
    <n v="2.9"/>
  </r>
  <r>
    <x v="3441"/>
    <x v="121"/>
    <x v="579"/>
    <x v="1"/>
    <x v="1"/>
    <x v="1"/>
    <x v="1"/>
    <x v="1"/>
    <x v="8"/>
    <x v="1"/>
    <x v="0"/>
    <n v="18"/>
    <n v="0.2"/>
    <n v="14.4"/>
    <n v="5.4"/>
    <x v="0"/>
    <x v="2"/>
    <x v="1"/>
    <n v="4.5"/>
  </r>
  <r>
    <x v="3442"/>
    <x v="42"/>
    <x v="489"/>
    <x v="1"/>
    <x v="3"/>
    <x v="3"/>
    <x v="0"/>
    <x v="2"/>
    <x v="0"/>
    <x v="2"/>
    <x v="2"/>
    <n v="42"/>
    <n v="0.2"/>
    <n v="100.8"/>
    <n v="28.8"/>
    <x v="2"/>
    <x v="1"/>
    <x v="1"/>
    <n v="4.8"/>
  </r>
  <r>
    <x v="3443"/>
    <x v="80"/>
    <x v="1415"/>
    <x v="1"/>
    <x v="1"/>
    <x v="1"/>
    <x v="1"/>
    <x v="1"/>
    <x v="7"/>
    <x v="2"/>
    <x v="2"/>
    <n v="18"/>
    <n v="0.2"/>
    <n v="43.2"/>
    <n v="16.2"/>
    <x v="0"/>
    <x v="3"/>
    <x v="2"/>
    <n v="3"/>
  </r>
  <r>
    <x v="3444"/>
    <x v="52"/>
    <x v="226"/>
    <x v="0"/>
    <x v="0"/>
    <x v="0"/>
    <x v="0"/>
    <x v="0"/>
    <x v="6"/>
    <x v="0"/>
    <x v="4"/>
    <n v="190"/>
    <n v="0"/>
    <n v="380"/>
    <n v="130"/>
    <x v="0"/>
    <x v="3"/>
    <x v="0"/>
    <n v="2.6"/>
  </r>
  <r>
    <x v="3445"/>
    <x v="94"/>
    <x v="717"/>
    <x v="0"/>
    <x v="1"/>
    <x v="1"/>
    <x v="1"/>
    <x v="1"/>
    <x v="3"/>
    <x v="1"/>
    <x v="4"/>
    <n v="18"/>
    <n v="0.05"/>
    <n v="34.200000000000003"/>
    <n v="16.2"/>
    <x v="0"/>
    <x v="2"/>
    <x v="1"/>
    <n v="3.7"/>
  </r>
  <r>
    <x v="3446"/>
    <x v="340"/>
    <x v="1874"/>
    <x v="0"/>
    <x v="2"/>
    <x v="2"/>
    <x v="0"/>
    <x v="2"/>
    <x v="5"/>
    <x v="2"/>
    <x v="3"/>
    <n v="85"/>
    <n v="0.2"/>
    <n v="340"/>
    <n v="80"/>
    <x v="0"/>
    <x v="0"/>
    <x v="1"/>
    <n v="4.7"/>
  </r>
  <r>
    <x v="3447"/>
    <x v="59"/>
    <x v="1875"/>
    <x v="1"/>
    <x v="5"/>
    <x v="5"/>
    <x v="3"/>
    <x v="4"/>
    <x v="0"/>
    <x v="2"/>
    <x v="1"/>
    <n v="149"/>
    <n v="0.05"/>
    <n v="566.20000000000005"/>
    <n v="186.2"/>
    <x v="0"/>
    <x v="2"/>
    <x v="0"/>
    <n v="3"/>
  </r>
  <r>
    <x v="3448"/>
    <x v="48"/>
    <x v="1876"/>
    <x v="1"/>
    <x v="4"/>
    <x v="4"/>
    <x v="2"/>
    <x v="3"/>
    <x v="2"/>
    <x v="1"/>
    <x v="3"/>
    <n v="45"/>
    <n v="0.05"/>
    <n v="213.75"/>
    <n v="83.75"/>
    <x v="0"/>
    <x v="2"/>
    <x v="1"/>
    <n v="3.2"/>
  </r>
  <r>
    <x v="3449"/>
    <x v="177"/>
    <x v="1115"/>
    <x v="0"/>
    <x v="1"/>
    <x v="1"/>
    <x v="1"/>
    <x v="1"/>
    <x v="2"/>
    <x v="2"/>
    <x v="0"/>
    <n v="18"/>
    <n v="0.05"/>
    <n v="17.100000000000001"/>
    <n v="8.1"/>
    <x v="2"/>
    <x v="4"/>
    <x v="1"/>
    <n v="2.5"/>
  </r>
  <r>
    <x v="3450"/>
    <x v="257"/>
    <x v="1018"/>
    <x v="0"/>
    <x v="1"/>
    <x v="1"/>
    <x v="1"/>
    <x v="1"/>
    <x v="9"/>
    <x v="2"/>
    <x v="0"/>
    <n v="18"/>
    <n v="0"/>
    <n v="18"/>
    <n v="9"/>
    <x v="0"/>
    <x v="1"/>
    <x v="0"/>
    <n v="4.7"/>
  </r>
  <r>
    <x v="3451"/>
    <x v="175"/>
    <x v="1011"/>
    <x v="0"/>
    <x v="8"/>
    <x v="8"/>
    <x v="3"/>
    <x v="7"/>
    <x v="2"/>
    <x v="2"/>
    <x v="4"/>
    <n v="89"/>
    <n v="0.15"/>
    <n v="151.30000000000001"/>
    <n v="41.3"/>
    <x v="0"/>
    <x v="3"/>
    <x v="1"/>
    <n v="4.5"/>
  </r>
  <r>
    <x v="3452"/>
    <x v="221"/>
    <x v="972"/>
    <x v="1"/>
    <x v="5"/>
    <x v="5"/>
    <x v="3"/>
    <x v="4"/>
    <x v="7"/>
    <x v="2"/>
    <x v="3"/>
    <n v="149"/>
    <n v="0.15"/>
    <n v="633.25"/>
    <n v="158.25"/>
    <x v="0"/>
    <x v="2"/>
    <x v="0"/>
    <n v="5"/>
  </r>
  <r>
    <x v="3453"/>
    <x v="83"/>
    <x v="815"/>
    <x v="1"/>
    <x v="7"/>
    <x v="7"/>
    <x v="3"/>
    <x v="6"/>
    <x v="4"/>
    <x v="0"/>
    <x v="3"/>
    <n v="799"/>
    <n v="0"/>
    <n v="3995"/>
    <n v="895"/>
    <x v="0"/>
    <x v="3"/>
    <x v="1"/>
    <n v="4.9000000000000004"/>
  </r>
  <r>
    <x v="3454"/>
    <x v="81"/>
    <x v="897"/>
    <x v="0"/>
    <x v="11"/>
    <x v="11"/>
    <x v="1"/>
    <x v="10"/>
    <x v="7"/>
    <x v="0"/>
    <x v="3"/>
    <n v="12"/>
    <n v="0.1"/>
    <n v="54"/>
    <n v="24"/>
    <x v="0"/>
    <x v="4"/>
    <x v="1"/>
    <n v="4.3"/>
  </r>
  <r>
    <x v="3455"/>
    <x v="133"/>
    <x v="1097"/>
    <x v="0"/>
    <x v="8"/>
    <x v="8"/>
    <x v="3"/>
    <x v="7"/>
    <x v="6"/>
    <x v="0"/>
    <x v="0"/>
    <n v="89"/>
    <n v="0.05"/>
    <n v="84.55"/>
    <n v="29.55"/>
    <x v="0"/>
    <x v="1"/>
    <x v="0"/>
    <n v="2.6"/>
  </r>
  <r>
    <x v="3456"/>
    <x v="239"/>
    <x v="635"/>
    <x v="0"/>
    <x v="5"/>
    <x v="5"/>
    <x v="3"/>
    <x v="4"/>
    <x v="0"/>
    <x v="2"/>
    <x v="1"/>
    <n v="149"/>
    <n v="0.15"/>
    <n v="506.6"/>
    <n v="126.6"/>
    <x v="2"/>
    <x v="4"/>
    <x v="1"/>
    <n v="4.7"/>
  </r>
  <r>
    <x v="3457"/>
    <x v="69"/>
    <x v="146"/>
    <x v="0"/>
    <x v="8"/>
    <x v="8"/>
    <x v="3"/>
    <x v="7"/>
    <x v="7"/>
    <x v="0"/>
    <x v="3"/>
    <n v="89"/>
    <n v="0"/>
    <n v="445"/>
    <n v="170"/>
    <x v="3"/>
    <x v="4"/>
    <x v="1"/>
    <n v="3.4"/>
  </r>
  <r>
    <x v="3458"/>
    <x v="322"/>
    <x v="943"/>
    <x v="1"/>
    <x v="2"/>
    <x v="2"/>
    <x v="0"/>
    <x v="2"/>
    <x v="1"/>
    <x v="1"/>
    <x v="0"/>
    <n v="85"/>
    <n v="0"/>
    <n v="85"/>
    <n v="33"/>
    <x v="0"/>
    <x v="2"/>
    <x v="1"/>
    <n v="4"/>
  </r>
  <r>
    <x v="3459"/>
    <x v="101"/>
    <x v="1666"/>
    <x v="1"/>
    <x v="4"/>
    <x v="4"/>
    <x v="2"/>
    <x v="3"/>
    <x v="7"/>
    <x v="0"/>
    <x v="1"/>
    <n v="45"/>
    <n v="0.05"/>
    <n v="171"/>
    <n v="67"/>
    <x v="0"/>
    <x v="3"/>
    <x v="1"/>
    <n v="3.5"/>
  </r>
  <r>
    <x v="3460"/>
    <x v="65"/>
    <x v="1767"/>
    <x v="0"/>
    <x v="11"/>
    <x v="11"/>
    <x v="1"/>
    <x v="10"/>
    <x v="9"/>
    <x v="0"/>
    <x v="1"/>
    <n v="12"/>
    <n v="0.2"/>
    <n v="38.4"/>
    <n v="14.4"/>
    <x v="0"/>
    <x v="0"/>
    <x v="0"/>
    <n v="4.9000000000000004"/>
  </r>
  <r>
    <x v="3461"/>
    <x v="315"/>
    <x v="862"/>
    <x v="0"/>
    <x v="1"/>
    <x v="1"/>
    <x v="1"/>
    <x v="1"/>
    <x v="2"/>
    <x v="2"/>
    <x v="1"/>
    <n v="18"/>
    <n v="0.05"/>
    <n v="68.400000000000006"/>
    <n v="32.4"/>
    <x v="2"/>
    <x v="3"/>
    <x v="0"/>
    <n v="4.5999999999999996"/>
  </r>
  <r>
    <x v="3462"/>
    <x v="19"/>
    <x v="1752"/>
    <x v="0"/>
    <x v="9"/>
    <x v="9"/>
    <x v="0"/>
    <x v="8"/>
    <x v="0"/>
    <x v="1"/>
    <x v="4"/>
    <n v="120"/>
    <n v="0"/>
    <n v="240"/>
    <n v="84"/>
    <x v="0"/>
    <x v="4"/>
    <x v="0"/>
    <n v="4.7"/>
  </r>
  <r>
    <x v="3463"/>
    <x v="134"/>
    <x v="1231"/>
    <x v="1"/>
    <x v="0"/>
    <x v="0"/>
    <x v="0"/>
    <x v="0"/>
    <x v="5"/>
    <x v="2"/>
    <x v="1"/>
    <n v="190"/>
    <n v="0.15"/>
    <n v="646"/>
    <n v="146"/>
    <x v="0"/>
    <x v="4"/>
    <x v="1"/>
    <n v="4.5"/>
  </r>
  <r>
    <x v="3464"/>
    <x v="16"/>
    <x v="394"/>
    <x v="0"/>
    <x v="0"/>
    <x v="0"/>
    <x v="0"/>
    <x v="0"/>
    <x v="9"/>
    <x v="2"/>
    <x v="2"/>
    <n v="190"/>
    <n v="0.1"/>
    <n v="513"/>
    <n v="138"/>
    <x v="0"/>
    <x v="1"/>
    <x v="1"/>
    <n v="3.9"/>
  </r>
  <r>
    <x v="3465"/>
    <x v="88"/>
    <x v="1877"/>
    <x v="1"/>
    <x v="10"/>
    <x v="10"/>
    <x v="2"/>
    <x v="9"/>
    <x v="5"/>
    <x v="2"/>
    <x v="3"/>
    <n v="110"/>
    <n v="0.05"/>
    <n v="522.5"/>
    <n v="182.5"/>
    <x v="1"/>
    <x v="1"/>
    <x v="1"/>
    <n v="4"/>
  </r>
  <r>
    <x v="3466"/>
    <x v="350"/>
    <x v="1878"/>
    <x v="0"/>
    <x v="0"/>
    <x v="0"/>
    <x v="0"/>
    <x v="0"/>
    <x v="5"/>
    <x v="0"/>
    <x v="1"/>
    <n v="190"/>
    <n v="0.2"/>
    <n v="608"/>
    <n v="108"/>
    <x v="0"/>
    <x v="2"/>
    <x v="1"/>
    <n v="3.4"/>
  </r>
  <r>
    <x v="3467"/>
    <x v="112"/>
    <x v="747"/>
    <x v="0"/>
    <x v="6"/>
    <x v="6"/>
    <x v="3"/>
    <x v="5"/>
    <x v="1"/>
    <x v="1"/>
    <x v="3"/>
    <n v="65"/>
    <n v="0.2"/>
    <n v="260"/>
    <n v="70"/>
    <x v="0"/>
    <x v="2"/>
    <x v="1"/>
    <n v="2.7"/>
  </r>
  <r>
    <x v="3468"/>
    <x v="48"/>
    <x v="1248"/>
    <x v="0"/>
    <x v="7"/>
    <x v="7"/>
    <x v="3"/>
    <x v="6"/>
    <x v="0"/>
    <x v="0"/>
    <x v="3"/>
    <n v="799"/>
    <n v="0.1"/>
    <n v="3595.5"/>
    <n v="495.5"/>
    <x v="0"/>
    <x v="2"/>
    <x v="0"/>
    <n v="3.6"/>
  </r>
  <r>
    <x v="3469"/>
    <x v="52"/>
    <x v="1042"/>
    <x v="0"/>
    <x v="10"/>
    <x v="10"/>
    <x v="2"/>
    <x v="9"/>
    <x v="6"/>
    <x v="0"/>
    <x v="2"/>
    <n v="110"/>
    <n v="0.1"/>
    <n v="297"/>
    <n v="93"/>
    <x v="0"/>
    <x v="0"/>
    <x v="1"/>
    <n v="4.4000000000000004"/>
  </r>
  <r>
    <x v="3470"/>
    <x v="354"/>
    <x v="1255"/>
    <x v="0"/>
    <x v="4"/>
    <x v="4"/>
    <x v="2"/>
    <x v="3"/>
    <x v="7"/>
    <x v="2"/>
    <x v="2"/>
    <n v="45"/>
    <n v="0"/>
    <n v="135"/>
    <n v="57"/>
    <x v="0"/>
    <x v="0"/>
    <x v="1"/>
    <n v="4.5"/>
  </r>
  <r>
    <x v="3471"/>
    <x v="264"/>
    <x v="1480"/>
    <x v="1"/>
    <x v="7"/>
    <x v="7"/>
    <x v="3"/>
    <x v="6"/>
    <x v="6"/>
    <x v="0"/>
    <x v="2"/>
    <n v="799"/>
    <n v="0.1"/>
    <n v="2157.3000000000002"/>
    <n v="297.3"/>
    <x v="0"/>
    <x v="1"/>
    <x v="1"/>
    <n v="3"/>
  </r>
  <r>
    <x v="3472"/>
    <x v="172"/>
    <x v="774"/>
    <x v="0"/>
    <x v="2"/>
    <x v="2"/>
    <x v="0"/>
    <x v="2"/>
    <x v="7"/>
    <x v="2"/>
    <x v="1"/>
    <n v="85"/>
    <n v="0.05"/>
    <n v="323"/>
    <n v="115"/>
    <x v="0"/>
    <x v="3"/>
    <x v="1"/>
    <n v="4"/>
  </r>
  <r>
    <x v="3473"/>
    <x v="223"/>
    <x v="330"/>
    <x v="0"/>
    <x v="8"/>
    <x v="8"/>
    <x v="3"/>
    <x v="7"/>
    <x v="1"/>
    <x v="0"/>
    <x v="1"/>
    <n v="89"/>
    <n v="0.1"/>
    <n v="320.39999999999998"/>
    <n v="100.4"/>
    <x v="0"/>
    <x v="0"/>
    <x v="1"/>
    <n v="4.5"/>
  </r>
  <r>
    <x v="3474"/>
    <x v="353"/>
    <x v="1879"/>
    <x v="1"/>
    <x v="8"/>
    <x v="8"/>
    <x v="3"/>
    <x v="7"/>
    <x v="2"/>
    <x v="1"/>
    <x v="2"/>
    <n v="89"/>
    <n v="0.15"/>
    <n v="226.95"/>
    <n v="61.95"/>
    <x v="0"/>
    <x v="3"/>
    <x v="0"/>
    <n v="3.8"/>
  </r>
  <r>
    <x v="3475"/>
    <x v="185"/>
    <x v="1257"/>
    <x v="0"/>
    <x v="9"/>
    <x v="9"/>
    <x v="0"/>
    <x v="8"/>
    <x v="7"/>
    <x v="1"/>
    <x v="3"/>
    <n v="120"/>
    <n v="0.15"/>
    <n v="510"/>
    <n v="120"/>
    <x v="0"/>
    <x v="0"/>
    <x v="1"/>
    <n v="4"/>
  </r>
  <r>
    <x v="3476"/>
    <x v="173"/>
    <x v="1421"/>
    <x v="0"/>
    <x v="7"/>
    <x v="7"/>
    <x v="3"/>
    <x v="6"/>
    <x v="9"/>
    <x v="0"/>
    <x v="1"/>
    <n v="799"/>
    <n v="0"/>
    <n v="3196"/>
    <n v="716"/>
    <x v="0"/>
    <x v="3"/>
    <x v="1"/>
    <n v="3.8"/>
  </r>
  <r>
    <x v="3477"/>
    <x v="295"/>
    <x v="1100"/>
    <x v="0"/>
    <x v="7"/>
    <x v="7"/>
    <x v="3"/>
    <x v="6"/>
    <x v="3"/>
    <x v="1"/>
    <x v="2"/>
    <n v="799"/>
    <n v="0.05"/>
    <n v="2277.15"/>
    <n v="417.15"/>
    <x v="2"/>
    <x v="1"/>
    <x v="1"/>
    <n v="3.8"/>
  </r>
  <r>
    <x v="3478"/>
    <x v="10"/>
    <x v="158"/>
    <x v="1"/>
    <x v="1"/>
    <x v="1"/>
    <x v="1"/>
    <x v="1"/>
    <x v="7"/>
    <x v="0"/>
    <x v="2"/>
    <n v="18"/>
    <n v="0"/>
    <n v="54"/>
    <n v="27"/>
    <x v="0"/>
    <x v="3"/>
    <x v="1"/>
    <n v="3.9"/>
  </r>
  <r>
    <x v="3479"/>
    <x v="129"/>
    <x v="1666"/>
    <x v="1"/>
    <x v="0"/>
    <x v="0"/>
    <x v="0"/>
    <x v="0"/>
    <x v="1"/>
    <x v="2"/>
    <x v="0"/>
    <n v="190"/>
    <n v="0"/>
    <n v="190"/>
    <n v="65"/>
    <x v="0"/>
    <x v="1"/>
    <x v="1"/>
    <n v="4.5"/>
  </r>
  <r>
    <x v="3480"/>
    <x v="126"/>
    <x v="731"/>
    <x v="0"/>
    <x v="11"/>
    <x v="11"/>
    <x v="1"/>
    <x v="10"/>
    <x v="8"/>
    <x v="0"/>
    <x v="1"/>
    <n v="12"/>
    <n v="0.05"/>
    <n v="45.6"/>
    <n v="21.6"/>
    <x v="0"/>
    <x v="0"/>
    <x v="1"/>
    <n v="5"/>
  </r>
  <r>
    <x v="3481"/>
    <x v="48"/>
    <x v="208"/>
    <x v="0"/>
    <x v="9"/>
    <x v="9"/>
    <x v="0"/>
    <x v="8"/>
    <x v="6"/>
    <x v="1"/>
    <x v="0"/>
    <n v="120"/>
    <n v="0.2"/>
    <n v="96"/>
    <n v="18"/>
    <x v="0"/>
    <x v="1"/>
    <x v="1"/>
    <n v="4.8"/>
  </r>
  <r>
    <x v="3482"/>
    <x v="359"/>
    <x v="1115"/>
    <x v="0"/>
    <x v="11"/>
    <x v="11"/>
    <x v="1"/>
    <x v="10"/>
    <x v="3"/>
    <x v="2"/>
    <x v="3"/>
    <n v="12"/>
    <n v="0.1"/>
    <n v="54"/>
    <n v="24"/>
    <x v="0"/>
    <x v="0"/>
    <x v="1"/>
    <n v="3.1"/>
  </r>
  <r>
    <x v="3483"/>
    <x v="139"/>
    <x v="1393"/>
    <x v="1"/>
    <x v="9"/>
    <x v="9"/>
    <x v="0"/>
    <x v="8"/>
    <x v="9"/>
    <x v="2"/>
    <x v="3"/>
    <n v="120"/>
    <n v="0.1"/>
    <n v="540"/>
    <n v="150"/>
    <x v="0"/>
    <x v="0"/>
    <x v="1"/>
    <n v="4"/>
  </r>
  <r>
    <x v="3484"/>
    <x v="248"/>
    <x v="1551"/>
    <x v="1"/>
    <x v="1"/>
    <x v="1"/>
    <x v="1"/>
    <x v="1"/>
    <x v="0"/>
    <x v="1"/>
    <x v="1"/>
    <n v="18"/>
    <n v="0.1"/>
    <n v="64.8"/>
    <n v="28.8"/>
    <x v="2"/>
    <x v="4"/>
    <x v="0"/>
    <n v="5"/>
  </r>
  <r>
    <x v="3485"/>
    <x v="276"/>
    <x v="1880"/>
    <x v="1"/>
    <x v="4"/>
    <x v="4"/>
    <x v="2"/>
    <x v="3"/>
    <x v="8"/>
    <x v="2"/>
    <x v="2"/>
    <n v="45"/>
    <n v="0.1"/>
    <n v="121.5"/>
    <n v="43.5"/>
    <x v="0"/>
    <x v="1"/>
    <x v="1"/>
    <n v="3.3"/>
  </r>
  <r>
    <x v="3486"/>
    <x v="67"/>
    <x v="868"/>
    <x v="0"/>
    <x v="9"/>
    <x v="9"/>
    <x v="0"/>
    <x v="8"/>
    <x v="1"/>
    <x v="2"/>
    <x v="2"/>
    <n v="120"/>
    <n v="0.05"/>
    <n v="342"/>
    <n v="108"/>
    <x v="0"/>
    <x v="4"/>
    <x v="2"/>
    <n v="4.0999999999999996"/>
  </r>
  <r>
    <x v="3487"/>
    <x v="320"/>
    <x v="1194"/>
    <x v="1"/>
    <x v="8"/>
    <x v="8"/>
    <x v="3"/>
    <x v="7"/>
    <x v="5"/>
    <x v="2"/>
    <x v="0"/>
    <n v="89"/>
    <n v="0.2"/>
    <n v="71.2"/>
    <n v="16.2"/>
    <x v="0"/>
    <x v="1"/>
    <x v="1"/>
    <n v="4.0999999999999996"/>
  </r>
  <r>
    <x v="3488"/>
    <x v="69"/>
    <x v="646"/>
    <x v="1"/>
    <x v="1"/>
    <x v="1"/>
    <x v="1"/>
    <x v="1"/>
    <x v="2"/>
    <x v="1"/>
    <x v="1"/>
    <n v="18"/>
    <n v="0.2"/>
    <n v="57.6"/>
    <n v="21.6"/>
    <x v="3"/>
    <x v="4"/>
    <x v="1"/>
    <n v="4.0999999999999996"/>
  </r>
  <r>
    <x v="3489"/>
    <x v="346"/>
    <x v="1655"/>
    <x v="1"/>
    <x v="0"/>
    <x v="0"/>
    <x v="0"/>
    <x v="0"/>
    <x v="7"/>
    <x v="1"/>
    <x v="1"/>
    <n v="190"/>
    <n v="0.05"/>
    <n v="722"/>
    <n v="222"/>
    <x v="0"/>
    <x v="1"/>
    <x v="1"/>
    <n v="3.6"/>
  </r>
  <r>
    <x v="3490"/>
    <x v="170"/>
    <x v="242"/>
    <x v="0"/>
    <x v="5"/>
    <x v="5"/>
    <x v="3"/>
    <x v="4"/>
    <x v="6"/>
    <x v="2"/>
    <x v="1"/>
    <n v="149"/>
    <n v="0.2"/>
    <n v="476.8"/>
    <n v="96.8"/>
    <x v="0"/>
    <x v="1"/>
    <x v="1"/>
    <n v="3.7"/>
  </r>
  <r>
    <x v="3491"/>
    <x v="326"/>
    <x v="1555"/>
    <x v="0"/>
    <x v="10"/>
    <x v="10"/>
    <x v="2"/>
    <x v="9"/>
    <x v="9"/>
    <x v="0"/>
    <x v="0"/>
    <n v="110"/>
    <n v="0.1"/>
    <n v="99"/>
    <n v="31"/>
    <x v="0"/>
    <x v="2"/>
    <x v="1"/>
    <n v="4.4000000000000004"/>
  </r>
  <r>
    <x v="3492"/>
    <x v="4"/>
    <x v="702"/>
    <x v="0"/>
    <x v="2"/>
    <x v="2"/>
    <x v="0"/>
    <x v="2"/>
    <x v="1"/>
    <x v="2"/>
    <x v="1"/>
    <n v="85"/>
    <n v="0"/>
    <n v="340"/>
    <n v="132"/>
    <x v="0"/>
    <x v="2"/>
    <x v="1"/>
    <n v="3.4"/>
  </r>
  <r>
    <x v="3493"/>
    <x v="58"/>
    <x v="361"/>
    <x v="1"/>
    <x v="6"/>
    <x v="6"/>
    <x v="3"/>
    <x v="5"/>
    <x v="2"/>
    <x v="0"/>
    <x v="4"/>
    <n v="65"/>
    <n v="0.2"/>
    <n v="104"/>
    <n v="28"/>
    <x v="0"/>
    <x v="1"/>
    <x v="0"/>
    <n v="3.8"/>
  </r>
  <r>
    <x v="3494"/>
    <x v="310"/>
    <x v="1754"/>
    <x v="0"/>
    <x v="1"/>
    <x v="1"/>
    <x v="1"/>
    <x v="1"/>
    <x v="6"/>
    <x v="1"/>
    <x v="1"/>
    <n v="18"/>
    <n v="0.2"/>
    <n v="57.6"/>
    <n v="21.6"/>
    <x v="1"/>
    <x v="3"/>
    <x v="1"/>
    <n v="4.2"/>
  </r>
  <r>
    <x v="3495"/>
    <x v="131"/>
    <x v="462"/>
    <x v="0"/>
    <x v="8"/>
    <x v="8"/>
    <x v="3"/>
    <x v="7"/>
    <x v="2"/>
    <x v="1"/>
    <x v="3"/>
    <n v="89"/>
    <n v="0.1"/>
    <n v="400.5"/>
    <n v="125.5"/>
    <x v="0"/>
    <x v="2"/>
    <x v="1"/>
    <n v="4.0999999999999996"/>
  </r>
  <r>
    <x v="3496"/>
    <x v="45"/>
    <x v="1703"/>
    <x v="0"/>
    <x v="5"/>
    <x v="5"/>
    <x v="3"/>
    <x v="4"/>
    <x v="0"/>
    <x v="0"/>
    <x v="4"/>
    <n v="149"/>
    <n v="0.05"/>
    <n v="283.10000000000002"/>
    <n v="93.1"/>
    <x v="0"/>
    <x v="2"/>
    <x v="1"/>
    <n v="5"/>
  </r>
  <r>
    <x v="3497"/>
    <x v="267"/>
    <x v="1881"/>
    <x v="0"/>
    <x v="5"/>
    <x v="5"/>
    <x v="3"/>
    <x v="4"/>
    <x v="1"/>
    <x v="2"/>
    <x v="4"/>
    <n v="149"/>
    <n v="0"/>
    <n v="298"/>
    <n v="108"/>
    <x v="0"/>
    <x v="1"/>
    <x v="0"/>
    <n v="4.5999999999999996"/>
  </r>
  <r>
    <x v="3498"/>
    <x v="26"/>
    <x v="1882"/>
    <x v="0"/>
    <x v="11"/>
    <x v="11"/>
    <x v="1"/>
    <x v="10"/>
    <x v="5"/>
    <x v="0"/>
    <x v="3"/>
    <n v="12"/>
    <n v="0.05"/>
    <n v="57"/>
    <n v="27"/>
    <x v="3"/>
    <x v="2"/>
    <x v="1"/>
    <n v="4"/>
  </r>
  <r>
    <x v="3499"/>
    <x v="269"/>
    <x v="886"/>
    <x v="0"/>
    <x v="10"/>
    <x v="10"/>
    <x v="2"/>
    <x v="9"/>
    <x v="3"/>
    <x v="0"/>
    <x v="1"/>
    <n v="110"/>
    <n v="0"/>
    <n v="440"/>
    <n v="168"/>
    <x v="0"/>
    <x v="0"/>
    <x v="1"/>
    <n v="3.2"/>
  </r>
  <r>
    <x v="3500"/>
    <x v="11"/>
    <x v="1383"/>
    <x v="1"/>
    <x v="4"/>
    <x v="4"/>
    <x v="2"/>
    <x v="3"/>
    <x v="0"/>
    <x v="2"/>
    <x v="4"/>
    <n v="45"/>
    <n v="0.05"/>
    <n v="85.5"/>
    <n v="33.5"/>
    <x v="1"/>
    <x v="3"/>
    <x v="1"/>
    <n v="3.8"/>
  </r>
  <r>
    <x v="3501"/>
    <x v="319"/>
    <x v="1801"/>
    <x v="0"/>
    <x v="3"/>
    <x v="3"/>
    <x v="0"/>
    <x v="2"/>
    <x v="7"/>
    <x v="2"/>
    <x v="3"/>
    <n v="42"/>
    <n v="0.05"/>
    <n v="199.5"/>
    <n v="79.5"/>
    <x v="0"/>
    <x v="4"/>
    <x v="1"/>
    <n v="4.4000000000000004"/>
  </r>
  <r>
    <x v="3502"/>
    <x v="133"/>
    <x v="1539"/>
    <x v="0"/>
    <x v="5"/>
    <x v="5"/>
    <x v="3"/>
    <x v="4"/>
    <x v="7"/>
    <x v="1"/>
    <x v="1"/>
    <n v="149"/>
    <n v="0.1"/>
    <n v="536.4"/>
    <n v="156.4"/>
    <x v="0"/>
    <x v="3"/>
    <x v="2"/>
    <n v="4.3"/>
  </r>
  <r>
    <x v="3503"/>
    <x v="15"/>
    <x v="1587"/>
    <x v="0"/>
    <x v="11"/>
    <x v="11"/>
    <x v="1"/>
    <x v="10"/>
    <x v="0"/>
    <x v="1"/>
    <x v="3"/>
    <n v="12"/>
    <n v="0"/>
    <n v="60"/>
    <n v="30"/>
    <x v="0"/>
    <x v="1"/>
    <x v="1"/>
    <n v="2.9"/>
  </r>
  <r>
    <x v="3504"/>
    <x v="360"/>
    <x v="1445"/>
    <x v="0"/>
    <x v="5"/>
    <x v="5"/>
    <x v="3"/>
    <x v="4"/>
    <x v="7"/>
    <x v="2"/>
    <x v="2"/>
    <n v="149"/>
    <n v="0.2"/>
    <n v="357.6"/>
    <n v="72.599999999999994"/>
    <x v="2"/>
    <x v="0"/>
    <x v="1"/>
    <n v="4.2"/>
  </r>
  <r>
    <x v="3505"/>
    <x v="79"/>
    <x v="1504"/>
    <x v="0"/>
    <x v="8"/>
    <x v="8"/>
    <x v="3"/>
    <x v="7"/>
    <x v="2"/>
    <x v="1"/>
    <x v="0"/>
    <n v="89"/>
    <n v="0.1"/>
    <n v="80.099999999999994"/>
    <n v="25.1"/>
    <x v="0"/>
    <x v="0"/>
    <x v="1"/>
    <n v="4"/>
  </r>
  <r>
    <x v="3506"/>
    <x v="100"/>
    <x v="690"/>
    <x v="1"/>
    <x v="2"/>
    <x v="2"/>
    <x v="0"/>
    <x v="2"/>
    <x v="2"/>
    <x v="2"/>
    <x v="1"/>
    <n v="85"/>
    <n v="0.15"/>
    <n v="289"/>
    <n v="81"/>
    <x v="0"/>
    <x v="3"/>
    <x v="0"/>
    <n v="3"/>
  </r>
  <r>
    <x v="3507"/>
    <x v="128"/>
    <x v="1576"/>
    <x v="0"/>
    <x v="0"/>
    <x v="0"/>
    <x v="0"/>
    <x v="0"/>
    <x v="2"/>
    <x v="2"/>
    <x v="3"/>
    <n v="190"/>
    <n v="0.2"/>
    <n v="760"/>
    <n v="135"/>
    <x v="0"/>
    <x v="2"/>
    <x v="0"/>
    <n v="2.5"/>
  </r>
  <r>
    <x v="3508"/>
    <x v="289"/>
    <x v="1883"/>
    <x v="0"/>
    <x v="10"/>
    <x v="10"/>
    <x v="2"/>
    <x v="9"/>
    <x v="5"/>
    <x v="0"/>
    <x v="4"/>
    <n v="110"/>
    <n v="0"/>
    <n v="220"/>
    <n v="84"/>
    <x v="0"/>
    <x v="2"/>
    <x v="0"/>
    <n v="2.5"/>
  </r>
  <r>
    <x v="3509"/>
    <x v="43"/>
    <x v="1446"/>
    <x v="0"/>
    <x v="3"/>
    <x v="3"/>
    <x v="0"/>
    <x v="2"/>
    <x v="1"/>
    <x v="2"/>
    <x v="2"/>
    <n v="42"/>
    <n v="0"/>
    <n v="126"/>
    <n v="54"/>
    <x v="0"/>
    <x v="3"/>
    <x v="1"/>
    <n v="4"/>
  </r>
  <r>
    <x v="3510"/>
    <x v="86"/>
    <x v="94"/>
    <x v="1"/>
    <x v="0"/>
    <x v="0"/>
    <x v="0"/>
    <x v="0"/>
    <x v="5"/>
    <x v="1"/>
    <x v="1"/>
    <n v="190"/>
    <n v="0.1"/>
    <n v="684"/>
    <n v="184"/>
    <x v="0"/>
    <x v="3"/>
    <x v="0"/>
    <n v="3"/>
  </r>
  <r>
    <x v="3511"/>
    <x v="15"/>
    <x v="622"/>
    <x v="0"/>
    <x v="0"/>
    <x v="0"/>
    <x v="0"/>
    <x v="0"/>
    <x v="9"/>
    <x v="1"/>
    <x v="3"/>
    <n v="190"/>
    <n v="0.2"/>
    <n v="760"/>
    <n v="135"/>
    <x v="1"/>
    <x v="4"/>
    <x v="1"/>
    <n v="2.7"/>
  </r>
  <r>
    <x v="3512"/>
    <x v="113"/>
    <x v="1884"/>
    <x v="1"/>
    <x v="4"/>
    <x v="4"/>
    <x v="2"/>
    <x v="3"/>
    <x v="8"/>
    <x v="1"/>
    <x v="1"/>
    <n v="45"/>
    <n v="0.15"/>
    <n v="153"/>
    <n v="49"/>
    <x v="0"/>
    <x v="2"/>
    <x v="1"/>
    <n v="3.2"/>
  </r>
  <r>
    <x v="3513"/>
    <x v="88"/>
    <x v="7"/>
    <x v="0"/>
    <x v="3"/>
    <x v="3"/>
    <x v="0"/>
    <x v="2"/>
    <x v="1"/>
    <x v="0"/>
    <x v="0"/>
    <n v="42"/>
    <n v="0"/>
    <n v="42"/>
    <n v="18"/>
    <x v="0"/>
    <x v="0"/>
    <x v="1"/>
    <n v="2.5"/>
  </r>
  <r>
    <x v="3514"/>
    <x v="165"/>
    <x v="1000"/>
    <x v="0"/>
    <x v="0"/>
    <x v="0"/>
    <x v="0"/>
    <x v="0"/>
    <x v="0"/>
    <x v="2"/>
    <x v="4"/>
    <n v="190"/>
    <n v="0.15"/>
    <n v="323"/>
    <n v="73"/>
    <x v="1"/>
    <x v="1"/>
    <x v="0"/>
    <n v="3.8"/>
  </r>
  <r>
    <x v="3515"/>
    <x v="48"/>
    <x v="1766"/>
    <x v="0"/>
    <x v="8"/>
    <x v="8"/>
    <x v="3"/>
    <x v="7"/>
    <x v="3"/>
    <x v="1"/>
    <x v="4"/>
    <n v="89"/>
    <n v="0.05"/>
    <n v="169.1"/>
    <n v="59.1"/>
    <x v="0"/>
    <x v="0"/>
    <x v="0"/>
    <n v="3.5"/>
  </r>
  <r>
    <x v="3516"/>
    <x v="302"/>
    <x v="1604"/>
    <x v="1"/>
    <x v="6"/>
    <x v="6"/>
    <x v="3"/>
    <x v="5"/>
    <x v="5"/>
    <x v="1"/>
    <x v="1"/>
    <n v="65"/>
    <n v="0.15"/>
    <n v="221"/>
    <n v="69"/>
    <x v="2"/>
    <x v="3"/>
    <x v="1"/>
    <n v="3.4"/>
  </r>
  <r>
    <x v="3517"/>
    <x v="254"/>
    <x v="1885"/>
    <x v="1"/>
    <x v="6"/>
    <x v="6"/>
    <x v="3"/>
    <x v="5"/>
    <x v="2"/>
    <x v="2"/>
    <x v="2"/>
    <n v="65"/>
    <n v="0.05"/>
    <n v="185.25"/>
    <n v="71.25"/>
    <x v="2"/>
    <x v="0"/>
    <x v="1"/>
    <n v="3.6"/>
  </r>
  <r>
    <x v="3518"/>
    <x v="113"/>
    <x v="1560"/>
    <x v="0"/>
    <x v="1"/>
    <x v="1"/>
    <x v="1"/>
    <x v="1"/>
    <x v="8"/>
    <x v="1"/>
    <x v="0"/>
    <n v="18"/>
    <n v="0.05"/>
    <n v="17.100000000000001"/>
    <n v="8.1"/>
    <x v="2"/>
    <x v="4"/>
    <x v="1"/>
    <n v="2.8"/>
  </r>
  <r>
    <x v="3519"/>
    <x v="210"/>
    <x v="704"/>
    <x v="0"/>
    <x v="6"/>
    <x v="6"/>
    <x v="3"/>
    <x v="5"/>
    <x v="0"/>
    <x v="1"/>
    <x v="0"/>
    <n v="65"/>
    <n v="0.05"/>
    <n v="61.75"/>
    <n v="23.75"/>
    <x v="0"/>
    <x v="1"/>
    <x v="1"/>
    <n v="3.8"/>
  </r>
  <r>
    <x v="3520"/>
    <x v="83"/>
    <x v="1650"/>
    <x v="0"/>
    <x v="10"/>
    <x v="10"/>
    <x v="2"/>
    <x v="9"/>
    <x v="7"/>
    <x v="2"/>
    <x v="3"/>
    <n v="110"/>
    <n v="0.15"/>
    <n v="467.5"/>
    <n v="127.5"/>
    <x v="0"/>
    <x v="2"/>
    <x v="1"/>
    <n v="3.3"/>
  </r>
  <r>
    <x v="3521"/>
    <x v="201"/>
    <x v="70"/>
    <x v="1"/>
    <x v="1"/>
    <x v="1"/>
    <x v="1"/>
    <x v="1"/>
    <x v="2"/>
    <x v="2"/>
    <x v="1"/>
    <n v="18"/>
    <n v="0.05"/>
    <n v="68.400000000000006"/>
    <n v="32.4"/>
    <x v="0"/>
    <x v="3"/>
    <x v="1"/>
    <n v="2.5"/>
  </r>
  <r>
    <x v="3522"/>
    <x v="169"/>
    <x v="1886"/>
    <x v="1"/>
    <x v="6"/>
    <x v="6"/>
    <x v="3"/>
    <x v="5"/>
    <x v="1"/>
    <x v="0"/>
    <x v="4"/>
    <n v="65"/>
    <n v="0.1"/>
    <n v="117"/>
    <n v="41"/>
    <x v="2"/>
    <x v="0"/>
    <x v="0"/>
    <n v="4.8"/>
  </r>
  <r>
    <x v="3523"/>
    <x v="227"/>
    <x v="39"/>
    <x v="1"/>
    <x v="1"/>
    <x v="1"/>
    <x v="1"/>
    <x v="1"/>
    <x v="3"/>
    <x v="2"/>
    <x v="4"/>
    <n v="18"/>
    <n v="0.2"/>
    <n v="28.8"/>
    <n v="10.8"/>
    <x v="0"/>
    <x v="4"/>
    <x v="0"/>
    <n v="4.0999999999999996"/>
  </r>
  <r>
    <x v="3524"/>
    <x v="225"/>
    <x v="385"/>
    <x v="0"/>
    <x v="3"/>
    <x v="3"/>
    <x v="0"/>
    <x v="2"/>
    <x v="0"/>
    <x v="0"/>
    <x v="4"/>
    <n v="42"/>
    <n v="0.05"/>
    <n v="79.8"/>
    <n v="31.8"/>
    <x v="0"/>
    <x v="4"/>
    <x v="1"/>
    <n v="2.9"/>
  </r>
  <r>
    <x v="3525"/>
    <x v="333"/>
    <x v="1401"/>
    <x v="0"/>
    <x v="7"/>
    <x v="7"/>
    <x v="3"/>
    <x v="6"/>
    <x v="6"/>
    <x v="2"/>
    <x v="3"/>
    <n v="799"/>
    <n v="0.05"/>
    <n v="3795.25"/>
    <n v="695.25"/>
    <x v="0"/>
    <x v="3"/>
    <x v="0"/>
    <n v="4.7"/>
  </r>
  <r>
    <x v="3526"/>
    <x v="319"/>
    <x v="1887"/>
    <x v="0"/>
    <x v="0"/>
    <x v="0"/>
    <x v="0"/>
    <x v="0"/>
    <x v="4"/>
    <x v="2"/>
    <x v="0"/>
    <n v="190"/>
    <n v="0.2"/>
    <n v="152"/>
    <n v="27"/>
    <x v="2"/>
    <x v="0"/>
    <x v="1"/>
    <n v="3.3"/>
  </r>
  <r>
    <x v="3527"/>
    <x v="265"/>
    <x v="643"/>
    <x v="1"/>
    <x v="2"/>
    <x v="2"/>
    <x v="0"/>
    <x v="2"/>
    <x v="9"/>
    <x v="1"/>
    <x v="0"/>
    <n v="85"/>
    <n v="0.15"/>
    <n v="72.25"/>
    <n v="20.25"/>
    <x v="0"/>
    <x v="0"/>
    <x v="1"/>
    <n v="3.9"/>
  </r>
  <r>
    <x v="3528"/>
    <x v="138"/>
    <x v="281"/>
    <x v="1"/>
    <x v="3"/>
    <x v="3"/>
    <x v="0"/>
    <x v="2"/>
    <x v="9"/>
    <x v="1"/>
    <x v="0"/>
    <n v="42"/>
    <n v="0.2"/>
    <n v="33.6"/>
    <n v="9.6"/>
    <x v="2"/>
    <x v="1"/>
    <x v="1"/>
    <n v="2.6"/>
  </r>
  <r>
    <x v="3529"/>
    <x v="271"/>
    <x v="1005"/>
    <x v="0"/>
    <x v="3"/>
    <x v="3"/>
    <x v="0"/>
    <x v="2"/>
    <x v="8"/>
    <x v="0"/>
    <x v="3"/>
    <n v="42"/>
    <n v="0"/>
    <n v="210"/>
    <n v="90"/>
    <x v="0"/>
    <x v="3"/>
    <x v="2"/>
    <n v="3.2"/>
  </r>
  <r>
    <x v="3530"/>
    <x v="5"/>
    <x v="1825"/>
    <x v="0"/>
    <x v="9"/>
    <x v="9"/>
    <x v="0"/>
    <x v="8"/>
    <x v="5"/>
    <x v="0"/>
    <x v="3"/>
    <n v="120"/>
    <n v="0.05"/>
    <n v="570"/>
    <n v="180"/>
    <x v="0"/>
    <x v="0"/>
    <x v="0"/>
    <n v="3.8"/>
  </r>
  <r>
    <x v="3531"/>
    <x v="160"/>
    <x v="1878"/>
    <x v="1"/>
    <x v="3"/>
    <x v="3"/>
    <x v="0"/>
    <x v="2"/>
    <x v="3"/>
    <x v="0"/>
    <x v="3"/>
    <n v="42"/>
    <n v="0"/>
    <n v="210"/>
    <n v="90"/>
    <x v="3"/>
    <x v="3"/>
    <x v="1"/>
    <n v="4.5"/>
  </r>
  <r>
    <x v="3532"/>
    <x v="203"/>
    <x v="1397"/>
    <x v="1"/>
    <x v="11"/>
    <x v="11"/>
    <x v="1"/>
    <x v="10"/>
    <x v="5"/>
    <x v="0"/>
    <x v="1"/>
    <n v="12"/>
    <n v="0.05"/>
    <n v="45.6"/>
    <n v="21.6"/>
    <x v="2"/>
    <x v="1"/>
    <x v="1"/>
    <n v="4.5"/>
  </r>
  <r>
    <x v="3533"/>
    <x v="250"/>
    <x v="284"/>
    <x v="0"/>
    <x v="2"/>
    <x v="2"/>
    <x v="0"/>
    <x v="2"/>
    <x v="2"/>
    <x v="2"/>
    <x v="2"/>
    <n v="85"/>
    <n v="0.15"/>
    <n v="216.75"/>
    <n v="60.75"/>
    <x v="0"/>
    <x v="1"/>
    <x v="1"/>
    <n v="4.0999999999999996"/>
  </r>
  <r>
    <x v="3534"/>
    <x v="322"/>
    <x v="1629"/>
    <x v="0"/>
    <x v="10"/>
    <x v="10"/>
    <x v="2"/>
    <x v="9"/>
    <x v="5"/>
    <x v="1"/>
    <x v="1"/>
    <n v="110"/>
    <n v="0.1"/>
    <n v="396"/>
    <n v="124"/>
    <x v="0"/>
    <x v="2"/>
    <x v="1"/>
    <n v="2.7"/>
  </r>
  <r>
    <x v="3535"/>
    <x v="57"/>
    <x v="1888"/>
    <x v="0"/>
    <x v="10"/>
    <x v="10"/>
    <x v="2"/>
    <x v="9"/>
    <x v="5"/>
    <x v="0"/>
    <x v="4"/>
    <n v="110"/>
    <n v="0.15"/>
    <n v="187"/>
    <n v="51"/>
    <x v="1"/>
    <x v="3"/>
    <x v="1"/>
    <n v="3.3"/>
  </r>
  <r>
    <x v="3536"/>
    <x v="153"/>
    <x v="1030"/>
    <x v="0"/>
    <x v="3"/>
    <x v="3"/>
    <x v="0"/>
    <x v="2"/>
    <x v="3"/>
    <x v="0"/>
    <x v="1"/>
    <n v="42"/>
    <n v="0.1"/>
    <n v="151.19999999999999"/>
    <n v="55.2"/>
    <x v="0"/>
    <x v="2"/>
    <x v="1"/>
    <n v="3.8"/>
  </r>
  <r>
    <x v="3537"/>
    <x v="338"/>
    <x v="1889"/>
    <x v="0"/>
    <x v="8"/>
    <x v="8"/>
    <x v="3"/>
    <x v="7"/>
    <x v="2"/>
    <x v="0"/>
    <x v="1"/>
    <n v="89"/>
    <n v="0.15"/>
    <n v="302.60000000000002"/>
    <n v="82.6"/>
    <x v="0"/>
    <x v="2"/>
    <x v="0"/>
    <n v="2.6"/>
  </r>
  <r>
    <x v="3538"/>
    <x v="183"/>
    <x v="228"/>
    <x v="0"/>
    <x v="3"/>
    <x v="3"/>
    <x v="0"/>
    <x v="2"/>
    <x v="9"/>
    <x v="0"/>
    <x v="3"/>
    <n v="42"/>
    <n v="0.05"/>
    <n v="199.5"/>
    <n v="79.5"/>
    <x v="0"/>
    <x v="0"/>
    <x v="1"/>
    <n v="2.9"/>
  </r>
  <r>
    <x v="3539"/>
    <x v="114"/>
    <x v="1251"/>
    <x v="1"/>
    <x v="10"/>
    <x v="10"/>
    <x v="2"/>
    <x v="9"/>
    <x v="3"/>
    <x v="2"/>
    <x v="1"/>
    <n v="110"/>
    <n v="0.15"/>
    <n v="374"/>
    <n v="102"/>
    <x v="0"/>
    <x v="1"/>
    <x v="0"/>
    <n v="2.6"/>
  </r>
  <r>
    <x v="3540"/>
    <x v="31"/>
    <x v="1890"/>
    <x v="1"/>
    <x v="1"/>
    <x v="1"/>
    <x v="1"/>
    <x v="1"/>
    <x v="8"/>
    <x v="1"/>
    <x v="4"/>
    <n v="18"/>
    <n v="0.2"/>
    <n v="28.8"/>
    <n v="10.8"/>
    <x v="0"/>
    <x v="3"/>
    <x v="1"/>
    <n v="2.9"/>
  </r>
  <r>
    <x v="3541"/>
    <x v="42"/>
    <x v="1226"/>
    <x v="1"/>
    <x v="0"/>
    <x v="0"/>
    <x v="0"/>
    <x v="0"/>
    <x v="8"/>
    <x v="1"/>
    <x v="2"/>
    <n v="190"/>
    <n v="0.2"/>
    <n v="456"/>
    <n v="81"/>
    <x v="0"/>
    <x v="3"/>
    <x v="1"/>
    <n v="4"/>
  </r>
  <r>
    <x v="3542"/>
    <x v="287"/>
    <x v="1891"/>
    <x v="0"/>
    <x v="8"/>
    <x v="8"/>
    <x v="3"/>
    <x v="7"/>
    <x v="6"/>
    <x v="1"/>
    <x v="1"/>
    <n v="89"/>
    <n v="0.1"/>
    <n v="320.39999999999998"/>
    <n v="100.4"/>
    <x v="0"/>
    <x v="0"/>
    <x v="0"/>
    <n v="4.3"/>
  </r>
  <r>
    <x v="3543"/>
    <x v="347"/>
    <x v="1005"/>
    <x v="1"/>
    <x v="2"/>
    <x v="2"/>
    <x v="0"/>
    <x v="2"/>
    <x v="7"/>
    <x v="2"/>
    <x v="0"/>
    <n v="85"/>
    <n v="0.05"/>
    <n v="80.75"/>
    <n v="28.75"/>
    <x v="0"/>
    <x v="1"/>
    <x v="1"/>
    <n v="4.5"/>
  </r>
  <r>
    <x v="3544"/>
    <x v="244"/>
    <x v="1285"/>
    <x v="0"/>
    <x v="6"/>
    <x v="6"/>
    <x v="3"/>
    <x v="5"/>
    <x v="1"/>
    <x v="1"/>
    <x v="2"/>
    <n v="65"/>
    <n v="0.05"/>
    <n v="185.25"/>
    <n v="71.25"/>
    <x v="0"/>
    <x v="1"/>
    <x v="0"/>
    <n v="4.9000000000000004"/>
  </r>
  <r>
    <x v="3545"/>
    <x v="67"/>
    <x v="1358"/>
    <x v="0"/>
    <x v="9"/>
    <x v="9"/>
    <x v="0"/>
    <x v="8"/>
    <x v="4"/>
    <x v="0"/>
    <x v="1"/>
    <n v="120"/>
    <n v="0"/>
    <n v="480"/>
    <n v="168"/>
    <x v="0"/>
    <x v="3"/>
    <x v="0"/>
    <n v="3.6"/>
  </r>
  <r>
    <x v="3546"/>
    <x v="260"/>
    <x v="556"/>
    <x v="0"/>
    <x v="8"/>
    <x v="8"/>
    <x v="3"/>
    <x v="7"/>
    <x v="4"/>
    <x v="0"/>
    <x v="2"/>
    <n v="89"/>
    <n v="0.1"/>
    <n v="240.3"/>
    <n v="75.3"/>
    <x v="0"/>
    <x v="1"/>
    <x v="1"/>
    <n v="3.7"/>
  </r>
  <r>
    <x v="3547"/>
    <x v="310"/>
    <x v="1357"/>
    <x v="0"/>
    <x v="2"/>
    <x v="2"/>
    <x v="0"/>
    <x v="2"/>
    <x v="9"/>
    <x v="0"/>
    <x v="0"/>
    <n v="85"/>
    <n v="0.15"/>
    <n v="72.25"/>
    <n v="20.25"/>
    <x v="0"/>
    <x v="4"/>
    <x v="0"/>
    <n v="3.6"/>
  </r>
  <r>
    <x v="3548"/>
    <x v="222"/>
    <x v="618"/>
    <x v="1"/>
    <x v="2"/>
    <x v="2"/>
    <x v="0"/>
    <x v="2"/>
    <x v="1"/>
    <x v="0"/>
    <x v="1"/>
    <n v="85"/>
    <n v="0"/>
    <n v="340"/>
    <n v="132"/>
    <x v="1"/>
    <x v="3"/>
    <x v="1"/>
    <n v="3.8"/>
  </r>
  <r>
    <x v="3549"/>
    <x v="338"/>
    <x v="1253"/>
    <x v="1"/>
    <x v="10"/>
    <x v="10"/>
    <x v="2"/>
    <x v="9"/>
    <x v="0"/>
    <x v="0"/>
    <x v="1"/>
    <n v="110"/>
    <n v="0.05"/>
    <n v="418"/>
    <n v="146"/>
    <x v="0"/>
    <x v="0"/>
    <x v="1"/>
    <n v="3.7"/>
  </r>
  <r>
    <x v="3550"/>
    <x v="224"/>
    <x v="869"/>
    <x v="0"/>
    <x v="0"/>
    <x v="0"/>
    <x v="0"/>
    <x v="0"/>
    <x v="6"/>
    <x v="1"/>
    <x v="0"/>
    <n v="190"/>
    <n v="0.1"/>
    <n v="171"/>
    <n v="46"/>
    <x v="0"/>
    <x v="3"/>
    <x v="1"/>
    <n v="4.0999999999999996"/>
  </r>
  <r>
    <x v="3551"/>
    <x v="224"/>
    <x v="1663"/>
    <x v="1"/>
    <x v="6"/>
    <x v="6"/>
    <x v="3"/>
    <x v="5"/>
    <x v="6"/>
    <x v="0"/>
    <x v="0"/>
    <n v="65"/>
    <n v="0.05"/>
    <n v="61.75"/>
    <n v="23.75"/>
    <x v="0"/>
    <x v="0"/>
    <x v="1"/>
    <n v="3.5"/>
  </r>
  <r>
    <x v="3552"/>
    <x v="18"/>
    <x v="136"/>
    <x v="0"/>
    <x v="6"/>
    <x v="6"/>
    <x v="3"/>
    <x v="5"/>
    <x v="5"/>
    <x v="0"/>
    <x v="2"/>
    <n v="65"/>
    <n v="0.1"/>
    <n v="175.5"/>
    <n v="61.5"/>
    <x v="0"/>
    <x v="4"/>
    <x v="0"/>
    <n v="4.8"/>
  </r>
  <r>
    <x v="3553"/>
    <x v="344"/>
    <x v="1871"/>
    <x v="1"/>
    <x v="8"/>
    <x v="8"/>
    <x v="3"/>
    <x v="7"/>
    <x v="2"/>
    <x v="0"/>
    <x v="0"/>
    <n v="89"/>
    <n v="0.05"/>
    <n v="84.55"/>
    <n v="29.55"/>
    <x v="0"/>
    <x v="2"/>
    <x v="1"/>
    <n v="4.9000000000000004"/>
  </r>
  <r>
    <x v="3554"/>
    <x v="276"/>
    <x v="1694"/>
    <x v="0"/>
    <x v="2"/>
    <x v="2"/>
    <x v="0"/>
    <x v="2"/>
    <x v="9"/>
    <x v="1"/>
    <x v="4"/>
    <n v="85"/>
    <n v="0.2"/>
    <n v="136"/>
    <n v="32"/>
    <x v="2"/>
    <x v="3"/>
    <x v="1"/>
    <n v="4.4000000000000004"/>
  </r>
  <r>
    <x v="3555"/>
    <x v="211"/>
    <x v="1105"/>
    <x v="0"/>
    <x v="1"/>
    <x v="1"/>
    <x v="1"/>
    <x v="1"/>
    <x v="2"/>
    <x v="1"/>
    <x v="2"/>
    <n v="18"/>
    <n v="0"/>
    <n v="54"/>
    <n v="27"/>
    <x v="0"/>
    <x v="4"/>
    <x v="1"/>
    <n v="2.6"/>
  </r>
  <r>
    <x v="3556"/>
    <x v="328"/>
    <x v="1892"/>
    <x v="1"/>
    <x v="1"/>
    <x v="1"/>
    <x v="1"/>
    <x v="1"/>
    <x v="0"/>
    <x v="0"/>
    <x v="1"/>
    <n v="18"/>
    <n v="0"/>
    <n v="72"/>
    <n v="36"/>
    <x v="0"/>
    <x v="2"/>
    <x v="1"/>
    <n v="3.3"/>
  </r>
  <r>
    <x v="3557"/>
    <x v="336"/>
    <x v="1893"/>
    <x v="0"/>
    <x v="4"/>
    <x v="4"/>
    <x v="2"/>
    <x v="3"/>
    <x v="1"/>
    <x v="2"/>
    <x v="4"/>
    <n v="45"/>
    <n v="0.1"/>
    <n v="81"/>
    <n v="29"/>
    <x v="0"/>
    <x v="2"/>
    <x v="1"/>
    <n v="4.7"/>
  </r>
  <r>
    <x v="3558"/>
    <x v="248"/>
    <x v="1722"/>
    <x v="1"/>
    <x v="8"/>
    <x v="8"/>
    <x v="3"/>
    <x v="7"/>
    <x v="2"/>
    <x v="2"/>
    <x v="0"/>
    <n v="89"/>
    <n v="0.2"/>
    <n v="71.2"/>
    <n v="16.2"/>
    <x v="3"/>
    <x v="0"/>
    <x v="0"/>
    <n v="3.4"/>
  </r>
  <r>
    <x v="3559"/>
    <x v="209"/>
    <x v="688"/>
    <x v="1"/>
    <x v="7"/>
    <x v="7"/>
    <x v="3"/>
    <x v="6"/>
    <x v="3"/>
    <x v="2"/>
    <x v="2"/>
    <n v="799"/>
    <n v="0.1"/>
    <n v="2157.3000000000002"/>
    <n v="297.3"/>
    <x v="2"/>
    <x v="3"/>
    <x v="1"/>
    <n v="3.2"/>
  </r>
  <r>
    <x v="3560"/>
    <x v="195"/>
    <x v="1104"/>
    <x v="0"/>
    <x v="2"/>
    <x v="2"/>
    <x v="0"/>
    <x v="2"/>
    <x v="8"/>
    <x v="2"/>
    <x v="3"/>
    <n v="85"/>
    <n v="0"/>
    <n v="425"/>
    <n v="165"/>
    <x v="0"/>
    <x v="1"/>
    <x v="0"/>
    <n v="4.7"/>
  </r>
  <r>
    <x v="3561"/>
    <x v="201"/>
    <x v="1894"/>
    <x v="1"/>
    <x v="6"/>
    <x v="6"/>
    <x v="3"/>
    <x v="5"/>
    <x v="7"/>
    <x v="2"/>
    <x v="3"/>
    <n v="65"/>
    <n v="0.05"/>
    <n v="308.75"/>
    <n v="118.75"/>
    <x v="2"/>
    <x v="3"/>
    <x v="1"/>
    <n v="4"/>
  </r>
  <r>
    <x v="3562"/>
    <x v="298"/>
    <x v="1895"/>
    <x v="1"/>
    <x v="10"/>
    <x v="10"/>
    <x v="2"/>
    <x v="9"/>
    <x v="2"/>
    <x v="1"/>
    <x v="1"/>
    <n v="110"/>
    <n v="0.2"/>
    <n v="352"/>
    <n v="80"/>
    <x v="0"/>
    <x v="2"/>
    <x v="1"/>
    <n v="4.2"/>
  </r>
  <r>
    <x v="3563"/>
    <x v="266"/>
    <x v="1896"/>
    <x v="0"/>
    <x v="2"/>
    <x v="2"/>
    <x v="0"/>
    <x v="2"/>
    <x v="1"/>
    <x v="2"/>
    <x v="4"/>
    <n v="85"/>
    <n v="0.15"/>
    <n v="144.5"/>
    <n v="40.5"/>
    <x v="0"/>
    <x v="4"/>
    <x v="0"/>
    <n v="4.0999999999999996"/>
  </r>
  <r>
    <x v="3564"/>
    <x v="364"/>
    <x v="406"/>
    <x v="0"/>
    <x v="7"/>
    <x v="7"/>
    <x v="3"/>
    <x v="6"/>
    <x v="1"/>
    <x v="1"/>
    <x v="0"/>
    <n v="799"/>
    <n v="0.05"/>
    <n v="759.05"/>
    <n v="139.05000000000001"/>
    <x v="0"/>
    <x v="2"/>
    <x v="1"/>
    <n v="2.9"/>
  </r>
  <r>
    <x v="3565"/>
    <x v="215"/>
    <x v="125"/>
    <x v="1"/>
    <x v="7"/>
    <x v="7"/>
    <x v="3"/>
    <x v="6"/>
    <x v="0"/>
    <x v="0"/>
    <x v="1"/>
    <n v="799"/>
    <n v="0"/>
    <n v="3196"/>
    <n v="716"/>
    <x v="2"/>
    <x v="0"/>
    <x v="1"/>
    <n v="3"/>
  </r>
  <r>
    <x v="3566"/>
    <x v="6"/>
    <x v="1897"/>
    <x v="0"/>
    <x v="8"/>
    <x v="8"/>
    <x v="3"/>
    <x v="7"/>
    <x v="7"/>
    <x v="0"/>
    <x v="3"/>
    <n v="89"/>
    <n v="0.2"/>
    <n v="356"/>
    <n v="81"/>
    <x v="1"/>
    <x v="3"/>
    <x v="1"/>
    <n v="3.4"/>
  </r>
  <r>
    <x v="3567"/>
    <x v="301"/>
    <x v="431"/>
    <x v="0"/>
    <x v="11"/>
    <x v="11"/>
    <x v="1"/>
    <x v="10"/>
    <x v="9"/>
    <x v="0"/>
    <x v="4"/>
    <n v="12"/>
    <n v="0.2"/>
    <n v="19.2"/>
    <n v="7.2"/>
    <x v="0"/>
    <x v="3"/>
    <x v="0"/>
    <n v="3.7"/>
  </r>
  <r>
    <x v="3568"/>
    <x v="331"/>
    <x v="220"/>
    <x v="0"/>
    <x v="9"/>
    <x v="9"/>
    <x v="0"/>
    <x v="8"/>
    <x v="6"/>
    <x v="0"/>
    <x v="1"/>
    <n v="120"/>
    <n v="0"/>
    <n v="480"/>
    <n v="168"/>
    <x v="0"/>
    <x v="0"/>
    <x v="1"/>
    <n v="3"/>
  </r>
  <r>
    <x v="3569"/>
    <x v="96"/>
    <x v="584"/>
    <x v="0"/>
    <x v="1"/>
    <x v="1"/>
    <x v="1"/>
    <x v="1"/>
    <x v="8"/>
    <x v="2"/>
    <x v="2"/>
    <n v="18"/>
    <n v="0.2"/>
    <n v="43.2"/>
    <n v="16.2"/>
    <x v="0"/>
    <x v="4"/>
    <x v="2"/>
    <n v="4"/>
  </r>
  <r>
    <x v="3570"/>
    <x v="260"/>
    <x v="1898"/>
    <x v="1"/>
    <x v="6"/>
    <x v="6"/>
    <x v="3"/>
    <x v="5"/>
    <x v="5"/>
    <x v="0"/>
    <x v="4"/>
    <n v="65"/>
    <n v="0.2"/>
    <n v="104"/>
    <n v="28"/>
    <x v="0"/>
    <x v="2"/>
    <x v="2"/>
    <n v="3.2"/>
  </r>
  <r>
    <x v="3571"/>
    <x v="284"/>
    <x v="1710"/>
    <x v="1"/>
    <x v="0"/>
    <x v="0"/>
    <x v="0"/>
    <x v="0"/>
    <x v="1"/>
    <x v="2"/>
    <x v="1"/>
    <n v="190"/>
    <n v="0.2"/>
    <n v="608"/>
    <n v="108"/>
    <x v="0"/>
    <x v="4"/>
    <x v="1"/>
    <n v="3.5"/>
  </r>
  <r>
    <x v="3572"/>
    <x v="259"/>
    <x v="1659"/>
    <x v="1"/>
    <x v="0"/>
    <x v="0"/>
    <x v="0"/>
    <x v="0"/>
    <x v="0"/>
    <x v="0"/>
    <x v="4"/>
    <n v="190"/>
    <n v="0.1"/>
    <n v="342"/>
    <n v="92"/>
    <x v="0"/>
    <x v="3"/>
    <x v="0"/>
    <n v="4.8"/>
  </r>
  <r>
    <x v="3573"/>
    <x v="271"/>
    <x v="840"/>
    <x v="1"/>
    <x v="10"/>
    <x v="10"/>
    <x v="2"/>
    <x v="9"/>
    <x v="9"/>
    <x v="2"/>
    <x v="1"/>
    <n v="110"/>
    <n v="0"/>
    <n v="440"/>
    <n v="168"/>
    <x v="0"/>
    <x v="0"/>
    <x v="1"/>
    <n v="3.1"/>
  </r>
  <r>
    <x v="3574"/>
    <x v="267"/>
    <x v="1899"/>
    <x v="1"/>
    <x v="7"/>
    <x v="7"/>
    <x v="3"/>
    <x v="6"/>
    <x v="6"/>
    <x v="1"/>
    <x v="2"/>
    <n v="799"/>
    <n v="0.1"/>
    <n v="2157.3000000000002"/>
    <n v="297.3"/>
    <x v="0"/>
    <x v="2"/>
    <x v="0"/>
    <n v="4.8"/>
  </r>
  <r>
    <x v="3575"/>
    <x v="170"/>
    <x v="1768"/>
    <x v="1"/>
    <x v="11"/>
    <x v="11"/>
    <x v="1"/>
    <x v="10"/>
    <x v="0"/>
    <x v="1"/>
    <x v="2"/>
    <n v="12"/>
    <n v="0.05"/>
    <n v="34.200000000000003"/>
    <n v="16.2"/>
    <x v="0"/>
    <x v="2"/>
    <x v="1"/>
    <n v="2.7"/>
  </r>
  <r>
    <x v="3576"/>
    <x v="277"/>
    <x v="1671"/>
    <x v="1"/>
    <x v="1"/>
    <x v="1"/>
    <x v="1"/>
    <x v="1"/>
    <x v="8"/>
    <x v="0"/>
    <x v="3"/>
    <n v="18"/>
    <n v="0.1"/>
    <n v="81"/>
    <n v="36"/>
    <x v="0"/>
    <x v="0"/>
    <x v="1"/>
    <n v="3.2"/>
  </r>
  <r>
    <x v="3577"/>
    <x v="93"/>
    <x v="1900"/>
    <x v="0"/>
    <x v="2"/>
    <x v="2"/>
    <x v="0"/>
    <x v="2"/>
    <x v="0"/>
    <x v="1"/>
    <x v="1"/>
    <n v="85"/>
    <n v="0.05"/>
    <n v="323"/>
    <n v="115"/>
    <x v="0"/>
    <x v="2"/>
    <x v="1"/>
    <n v="2.5"/>
  </r>
  <r>
    <x v="3578"/>
    <x v="82"/>
    <x v="1901"/>
    <x v="0"/>
    <x v="3"/>
    <x v="3"/>
    <x v="0"/>
    <x v="2"/>
    <x v="1"/>
    <x v="2"/>
    <x v="1"/>
    <n v="42"/>
    <n v="0"/>
    <n v="168"/>
    <n v="72"/>
    <x v="0"/>
    <x v="1"/>
    <x v="1"/>
    <n v="5"/>
  </r>
  <r>
    <x v="3579"/>
    <x v="262"/>
    <x v="1902"/>
    <x v="0"/>
    <x v="11"/>
    <x v="11"/>
    <x v="1"/>
    <x v="10"/>
    <x v="9"/>
    <x v="1"/>
    <x v="1"/>
    <n v="12"/>
    <n v="0.05"/>
    <n v="45.6"/>
    <n v="21.6"/>
    <x v="2"/>
    <x v="2"/>
    <x v="1"/>
    <n v="3.1"/>
  </r>
  <r>
    <x v="3580"/>
    <x v="351"/>
    <x v="157"/>
    <x v="0"/>
    <x v="4"/>
    <x v="4"/>
    <x v="2"/>
    <x v="3"/>
    <x v="1"/>
    <x v="2"/>
    <x v="2"/>
    <n v="45"/>
    <n v="0.15"/>
    <n v="114.75"/>
    <n v="36.75"/>
    <x v="0"/>
    <x v="2"/>
    <x v="1"/>
    <n v="2.6"/>
  </r>
  <r>
    <x v="3581"/>
    <x v="33"/>
    <x v="1903"/>
    <x v="0"/>
    <x v="3"/>
    <x v="3"/>
    <x v="0"/>
    <x v="2"/>
    <x v="5"/>
    <x v="1"/>
    <x v="0"/>
    <n v="42"/>
    <n v="0.2"/>
    <n v="33.6"/>
    <n v="9.6"/>
    <x v="2"/>
    <x v="1"/>
    <x v="1"/>
    <n v="5"/>
  </r>
  <r>
    <x v="3582"/>
    <x v="55"/>
    <x v="1904"/>
    <x v="0"/>
    <x v="9"/>
    <x v="9"/>
    <x v="0"/>
    <x v="8"/>
    <x v="0"/>
    <x v="2"/>
    <x v="0"/>
    <n v="120"/>
    <n v="0"/>
    <n v="120"/>
    <n v="42"/>
    <x v="0"/>
    <x v="2"/>
    <x v="0"/>
    <n v="4.5999999999999996"/>
  </r>
  <r>
    <x v="3583"/>
    <x v="19"/>
    <x v="1905"/>
    <x v="0"/>
    <x v="1"/>
    <x v="1"/>
    <x v="1"/>
    <x v="1"/>
    <x v="2"/>
    <x v="2"/>
    <x v="0"/>
    <n v="18"/>
    <n v="0.15"/>
    <n v="15.3"/>
    <n v="6.3"/>
    <x v="0"/>
    <x v="2"/>
    <x v="1"/>
    <n v="3.4"/>
  </r>
  <r>
    <x v="3584"/>
    <x v="196"/>
    <x v="1003"/>
    <x v="1"/>
    <x v="11"/>
    <x v="11"/>
    <x v="1"/>
    <x v="10"/>
    <x v="2"/>
    <x v="2"/>
    <x v="0"/>
    <n v="12"/>
    <n v="0.15"/>
    <n v="10.199999999999999"/>
    <n v="4.2"/>
    <x v="0"/>
    <x v="3"/>
    <x v="1"/>
    <n v="2.6"/>
  </r>
  <r>
    <x v="3585"/>
    <x v="154"/>
    <x v="1850"/>
    <x v="1"/>
    <x v="1"/>
    <x v="1"/>
    <x v="1"/>
    <x v="1"/>
    <x v="4"/>
    <x v="2"/>
    <x v="4"/>
    <n v="18"/>
    <n v="0.2"/>
    <n v="28.8"/>
    <n v="10.8"/>
    <x v="2"/>
    <x v="2"/>
    <x v="1"/>
    <n v="3.6"/>
  </r>
  <r>
    <x v="3586"/>
    <x v="175"/>
    <x v="1051"/>
    <x v="1"/>
    <x v="5"/>
    <x v="5"/>
    <x v="3"/>
    <x v="4"/>
    <x v="2"/>
    <x v="2"/>
    <x v="3"/>
    <n v="149"/>
    <n v="0.15"/>
    <n v="633.25"/>
    <n v="158.25"/>
    <x v="0"/>
    <x v="2"/>
    <x v="1"/>
    <n v="3.6"/>
  </r>
  <r>
    <x v="3587"/>
    <x v="150"/>
    <x v="25"/>
    <x v="0"/>
    <x v="5"/>
    <x v="5"/>
    <x v="3"/>
    <x v="4"/>
    <x v="7"/>
    <x v="2"/>
    <x v="0"/>
    <n v="149"/>
    <n v="0.2"/>
    <n v="119.2"/>
    <n v="24.2"/>
    <x v="1"/>
    <x v="0"/>
    <x v="1"/>
    <n v="4.5"/>
  </r>
  <r>
    <x v="3588"/>
    <x v="337"/>
    <x v="1185"/>
    <x v="0"/>
    <x v="6"/>
    <x v="6"/>
    <x v="3"/>
    <x v="5"/>
    <x v="0"/>
    <x v="2"/>
    <x v="3"/>
    <n v="65"/>
    <n v="0"/>
    <n v="325"/>
    <n v="135"/>
    <x v="0"/>
    <x v="2"/>
    <x v="1"/>
    <n v="3.8"/>
  </r>
  <r>
    <x v="3589"/>
    <x v="323"/>
    <x v="1906"/>
    <x v="0"/>
    <x v="0"/>
    <x v="0"/>
    <x v="0"/>
    <x v="0"/>
    <x v="9"/>
    <x v="0"/>
    <x v="1"/>
    <n v="190"/>
    <n v="0.05"/>
    <n v="722"/>
    <n v="222"/>
    <x v="0"/>
    <x v="2"/>
    <x v="1"/>
    <n v="4"/>
  </r>
  <r>
    <x v="3590"/>
    <x v="325"/>
    <x v="1907"/>
    <x v="1"/>
    <x v="7"/>
    <x v="7"/>
    <x v="3"/>
    <x v="6"/>
    <x v="1"/>
    <x v="1"/>
    <x v="0"/>
    <n v="799"/>
    <n v="0.2"/>
    <n v="639.20000000000005"/>
    <n v="19.2"/>
    <x v="0"/>
    <x v="2"/>
    <x v="2"/>
    <n v="3.7"/>
  </r>
  <r>
    <x v="3591"/>
    <x v="363"/>
    <x v="1908"/>
    <x v="1"/>
    <x v="0"/>
    <x v="0"/>
    <x v="0"/>
    <x v="0"/>
    <x v="5"/>
    <x v="2"/>
    <x v="1"/>
    <n v="190"/>
    <n v="0"/>
    <n v="760"/>
    <n v="260"/>
    <x v="0"/>
    <x v="0"/>
    <x v="1"/>
    <n v="3.7"/>
  </r>
  <r>
    <x v="3592"/>
    <x v="175"/>
    <x v="1473"/>
    <x v="0"/>
    <x v="2"/>
    <x v="2"/>
    <x v="0"/>
    <x v="2"/>
    <x v="0"/>
    <x v="2"/>
    <x v="0"/>
    <n v="85"/>
    <n v="0.15"/>
    <n v="72.25"/>
    <n v="20.25"/>
    <x v="0"/>
    <x v="4"/>
    <x v="1"/>
    <n v="4.5"/>
  </r>
  <r>
    <x v="3593"/>
    <x v="47"/>
    <x v="143"/>
    <x v="0"/>
    <x v="4"/>
    <x v="4"/>
    <x v="2"/>
    <x v="3"/>
    <x v="1"/>
    <x v="1"/>
    <x v="2"/>
    <n v="45"/>
    <n v="0"/>
    <n v="135"/>
    <n v="57"/>
    <x v="0"/>
    <x v="0"/>
    <x v="1"/>
    <n v="2.8"/>
  </r>
  <r>
    <x v="3594"/>
    <x v="128"/>
    <x v="1229"/>
    <x v="0"/>
    <x v="2"/>
    <x v="2"/>
    <x v="0"/>
    <x v="2"/>
    <x v="5"/>
    <x v="2"/>
    <x v="2"/>
    <n v="85"/>
    <n v="0.2"/>
    <n v="204"/>
    <n v="48"/>
    <x v="0"/>
    <x v="2"/>
    <x v="1"/>
    <n v="3.4"/>
  </r>
  <r>
    <x v="3595"/>
    <x v="185"/>
    <x v="548"/>
    <x v="0"/>
    <x v="2"/>
    <x v="2"/>
    <x v="0"/>
    <x v="2"/>
    <x v="6"/>
    <x v="0"/>
    <x v="1"/>
    <n v="85"/>
    <n v="0.15"/>
    <n v="289"/>
    <n v="81"/>
    <x v="0"/>
    <x v="4"/>
    <x v="1"/>
    <n v="3.6"/>
  </r>
  <r>
    <x v="3596"/>
    <x v="252"/>
    <x v="274"/>
    <x v="0"/>
    <x v="6"/>
    <x v="6"/>
    <x v="3"/>
    <x v="5"/>
    <x v="0"/>
    <x v="1"/>
    <x v="2"/>
    <n v="65"/>
    <n v="0.15"/>
    <n v="165.75"/>
    <n v="51.75"/>
    <x v="0"/>
    <x v="1"/>
    <x v="0"/>
    <n v="4.8"/>
  </r>
  <r>
    <x v="3597"/>
    <x v="143"/>
    <x v="1258"/>
    <x v="0"/>
    <x v="7"/>
    <x v="7"/>
    <x v="3"/>
    <x v="6"/>
    <x v="7"/>
    <x v="2"/>
    <x v="1"/>
    <n v="799"/>
    <n v="0"/>
    <n v="3196"/>
    <n v="716"/>
    <x v="0"/>
    <x v="0"/>
    <x v="0"/>
    <n v="4.8"/>
  </r>
  <r>
    <x v="3598"/>
    <x v="258"/>
    <x v="1479"/>
    <x v="0"/>
    <x v="2"/>
    <x v="2"/>
    <x v="0"/>
    <x v="2"/>
    <x v="1"/>
    <x v="1"/>
    <x v="1"/>
    <n v="85"/>
    <n v="0.05"/>
    <n v="323"/>
    <n v="115"/>
    <x v="0"/>
    <x v="0"/>
    <x v="1"/>
    <n v="4.7"/>
  </r>
  <r>
    <x v="3599"/>
    <x v="242"/>
    <x v="1741"/>
    <x v="1"/>
    <x v="4"/>
    <x v="4"/>
    <x v="2"/>
    <x v="3"/>
    <x v="4"/>
    <x v="2"/>
    <x v="0"/>
    <n v="45"/>
    <n v="0"/>
    <n v="45"/>
    <n v="19"/>
    <x v="0"/>
    <x v="1"/>
    <x v="0"/>
    <n v="4.8"/>
  </r>
  <r>
    <x v="3600"/>
    <x v="26"/>
    <x v="1033"/>
    <x v="1"/>
    <x v="11"/>
    <x v="11"/>
    <x v="1"/>
    <x v="10"/>
    <x v="2"/>
    <x v="2"/>
    <x v="4"/>
    <n v="12"/>
    <n v="0.15"/>
    <n v="20.399999999999999"/>
    <n v="8.4"/>
    <x v="0"/>
    <x v="4"/>
    <x v="0"/>
    <n v="3"/>
  </r>
  <r>
    <x v="3601"/>
    <x v="224"/>
    <x v="1087"/>
    <x v="1"/>
    <x v="3"/>
    <x v="3"/>
    <x v="0"/>
    <x v="2"/>
    <x v="3"/>
    <x v="2"/>
    <x v="4"/>
    <n v="42"/>
    <n v="0"/>
    <n v="84"/>
    <n v="36"/>
    <x v="0"/>
    <x v="0"/>
    <x v="0"/>
    <n v="4.9000000000000004"/>
  </r>
  <r>
    <x v="3602"/>
    <x v="211"/>
    <x v="1478"/>
    <x v="1"/>
    <x v="10"/>
    <x v="10"/>
    <x v="2"/>
    <x v="9"/>
    <x v="1"/>
    <x v="0"/>
    <x v="4"/>
    <n v="110"/>
    <n v="0.1"/>
    <n v="198"/>
    <n v="62"/>
    <x v="0"/>
    <x v="1"/>
    <x v="1"/>
    <n v="2.6"/>
  </r>
  <r>
    <x v="3603"/>
    <x v="301"/>
    <x v="106"/>
    <x v="0"/>
    <x v="7"/>
    <x v="7"/>
    <x v="3"/>
    <x v="6"/>
    <x v="4"/>
    <x v="0"/>
    <x v="2"/>
    <n v="799"/>
    <n v="0"/>
    <n v="2397"/>
    <n v="537"/>
    <x v="0"/>
    <x v="2"/>
    <x v="0"/>
    <n v="4.5"/>
  </r>
  <r>
    <x v="3604"/>
    <x v="256"/>
    <x v="1909"/>
    <x v="0"/>
    <x v="5"/>
    <x v="5"/>
    <x v="3"/>
    <x v="4"/>
    <x v="9"/>
    <x v="1"/>
    <x v="3"/>
    <n v="149"/>
    <n v="0.05"/>
    <n v="707.75"/>
    <n v="232.75"/>
    <x v="0"/>
    <x v="3"/>
    <x v="1"/>
    <n v="4.5999999999999996"/>
  </r>
  <r>
    <x v="3605"/>
    <x v="130"/>
    <x v="892"/>
    <x v="0"/>
    <x v="11"/>
    <x v="11"/>
    <x v="1"/>
    <x v="10"/>
    <x v="1"/>
    <x v="2"/>
    <x v="4"/>
    <n v="12"/>
    <n v="0.15"/>
    <n v="20.399999999999999"/>
    <n v="8.4"/>
    <x v="0"/>
    <x v="2"/>
    <x v="1"/>
    <n v="3.9"/>
  </r>
  <r>
    <x v="3606"/>
    <x v="16"/>
    <x v="282"/>
    <x v="0"/>
    <x v="9"/>
    <x v="9"/>
    <x v="0"/>
    <x v="8"/>
    <x v="8"/>
    <x v="2"/>
    <x v="1"/>
    <n v="120"/>
    <n v="0.2"/>
    <n v="384"/>
    <n v="72"/>
    <x v="0"/>
    <x v="0"/>
    <x v="1"/>
    <n v="3.5"/>
  </r>
  <r>
    <x v="3607"/>
    <x v="317"/>
    <x v="1543"/>
    <x v="0"/>
    <x v="4"/>
    <x v="4"/>
    <x v="2"/>
    <x v="3"/>
    <x v="2"/>
    <x v="1"/>
    <x v="2"/>
    <n v="45"/>
    <n v="0.15"/>
    <n v="114.75"/>
    <n v="36.75"/>
    <x v="0"/>
    <x v="2"/>
    <x v="1"/>
    <n v="3.1"/>
  </r>
  <r>
    <x v="3608"/>
    <x v="310"/>
    <x v="1910"/>
    <x v="0"/>
    <x v="3"/>
    <x v="3"/>
    <x v="0"/>
    <x v="2"/>
    <x v="6"/>
    <x v="2"/>
    <x v="2"/>
    <n v="42"/>
    <n v="0.2"/>
    <n v="100.8"/>
    <n v="28.8"/>
    <x v="0"/>
    <x v="1"/>
    <x v="1"/>
    <n v="3.3"/>
  </r>
  <r>
    <x v="3609"/>
    <x v="286"/>
    <x v="1295"/>
    <x v="0"/>
    <x v="8"/>
    <x v="8"/>
    <x v="3"/>
    <x v="7"/>
    <x v="9"/>
    <x v="2"/>
    <x v="4"/>
    <n v="89"/>
    <n v="0.15"/>
    <n v="151.30000000000001"/>
    <n v="41.3"/>
    <x v="0"/>
    <x v="2"/>
    <x v="1"/>
    <n v="4.2"/>
  </r>
  <r>
    <x v="3610"/>
    <x v="190"/>
    <x v="119"/>
    <x v="1"/>
    <x v="2"/>
    <x v="2"/>
    <x v="0"/>
    <x v="2"/>
    <x v="9"/>
    <x v="1"/>
    <x v="0"/>
    <n v="85"/>
    <n v="0.15"/>
    <n v="72.25"/>
    <n v="20.25"/>
    <x v="2"/>
    <x v="4"/>
    <x v="0"/>
    <n v="3.8"/>
  </r>
  <r>
    <x v="3611"/>
    <x v="81"/>
    <x v="1372"/>
    <x v="0"/>
    <x v="2"/>
    <x v="2"/>
    <x v="0"/>
    <x v="2"/>
    <x v="0"/>
    <x v="2"/>
    <x v="0"/>
    <n v="85"/>
    <n v="0"/>
    <n v="85"/>
    <n v="33"/>
    <x v="0"/>
    <x v="4"/>
    <x v="0"/>
    <n v="4.8"/>
  </r>
  <r>
    <x v="3612"/>
    <x v="179"/>
    <x v="1160"/>
    <x v="0"/>
    <x v="11"/>
    <x v="11"/>
    <x v="1"/>
    <x v="10"/>
    <x v="5"/>
    <x v="1"/>
    <x v="3"/>
    <n v="12"/>
    <n v="0.15"/>
    <n v="51"/>
    <n v="21"/>
    <x v="0"/>
    <x v="4"/>
    <x v="1"/>
    <n v="3.6"/>
  </r>
  <r>
    <x v="3613"/>
    <x v="19"/>
    <x v="1610"/>
    <x v="1"/>
    <x v="7"/>
    <x v="7"/>
    <x v="3"/>
    <x v="6"/>
    <x v="5"/>
    <x v="0"/>
    <x v="4"/>
    <n v="799"/>
    <n v="0"/>
    <n v="1598"/>
    <n v="358"/>
    <x v="1"/>
    <x v="4"/>
    <x v="1"/>
    <n v="2.8"/>
  </r>
  <r>
    <x v="3614"/>
    <x v="140"/>
    <x v="1167"/>
    <x v="0"/>
    <x v="0"/>
    <x v="0"/>
    <x v="0"/>
    <x v="0"/>
    <x v="0"/>
    <x v="0"/>
    <x v="4"/>
    <n v="190"/>
    <n v="0.2"/>
    <n v="304"/>
    <n v="54"/>
    <x v="0"/>
    <x v="2"/>
    <x v="1"/>
    <n v="4.0999999999999996"/>
  </r>
  <r>
    <x v="3615"/>
    <x v="25"/>
    <x v="600"/>
    <x v="0"/>
    <x v="10"/>
    <x v="10"/>
    <x v="2"/>
    <x v="9"/>
    <x v="8"/>
    <x v="0"/>
    <x v="3"/>
    <n v="110"/>
    <n v="0.1"/>
    <n v="495"/>
    <n v="155"/>
    <x v="0"/>
    <x v="1"/>
    <x v="1"/>
    <n v="4.5999999999999996"/>
  </r>
  <r>
    <x v="3616"/>
    <x v="253"/>
    <x v="1911"/>
    <x v="0"/>
    <x v="3"/>
    <x v="3"/>
    <x v="0"/>
    <x v="2"/>
    <x v="2"/>
    <x v="1"/>
    <x v="3"/>
    <n v="42"/>
    <n v="0.05"/>
    <n v="199.5"/>
    <n v="79.5"/>
    <x v="0"/>
    <x v="1"/>
    <x v="1"/>
    <n v="3.4"/>
  </r>
  <r>
    <x v="3617"/>
    <x v="267"/>
    <x v="1670"/>
    <x v="0"/>
    <x v="8"/>
    <x v="8"/>
    <x v="3"/>
    <x v="7"/>
    <x v="6"/>
    <x v="2"/>
    <x v="0"/>
    <n v="89"/>
    <n v="0.15"/>
    <n v="75.650000000000006"/>
    <n v="20.65"/>
    <x v="0"/>
    <x v="0"/>
    <x v="1"/>
    <n v="2.8"/>
  </r>
  <r>
    <x v="3618"/>
    <x v="126"/>
    <x v="1163"/>
    <x v="1"/>
    <x v="7"/>
    <x v="7"/>
    <x v="3"/>
    <x v="6"/>
    <x v="5"/>
    <x v="0"/>
    <x v="4"/>
    <n v="799"/>
    <n v="0.05"/>
    <n v="1518.1"/>
    <n v="278.10000000000002"/>
    <x v="0"/>
    <x v="4"/>
    <x v="0"/>
    <n v="4.2"/>
  </r>
  <r>
    <x v="3619"/>
    <x v="40"/>
    <x v="1334"/>
    <x v="0"/>
    <x v="2"/>
    <x v="2"/>
    <x v="0"/>
    <x v="2"/>
    <x v="9"/>
    <x v="0"/>
    <x v="4"/>
    <n v="85"/>
    <n v="0.1"/>
    <n v="153"/>
    <n v="49"/>
    <x v="0"/>
    <x v="0"/>
    <x v="1"/>
    <n v="4.3"/>
  </r>
  <r>
    <x v="3620"/>
    <x v="56"/>
    <x v="1912"/>
    <x v="1"/>
    <x v="8"/>
    <x v="8"/>
    <x v="3"/>
    <x v="7"/>
    <x v="0"/>
    <x v="0"/>
    <x v="4"/>
    <n v="89"/>
    <n v="0.2"/>
    <n v="142.4"/>
    <n v="32.4"/>
    <x v="3"/>
    <x v="1"/>
    <x v="1"/>
    <n v="2.8"/>
  </r>
  <r>
    <x v="3621"/>
    <x v="317"/>
    <x v="1663"/>
    <x v="0"/>
    <x v="1"/>
    <x v="1"/>
    <x v="1"/>
    <x v="1"/>
    <x v="1"/>
    <x v="0"/>
    <x v="0"/>
    <n v="18"/>
    <n v="0"/>
    <n v="18"/>
    <n v="9"/>
    <x v="0"/>
    <x v="4"/>
    <x v="0"/>
    <n v="4.8"/>
  </r>
  <r>
    <x v="3622"/>
    <x v="278"/>
    <x v="1220"/>
    <x v="0"/>
    <x v="0"/>
    <x v="0"/>
    <x v="0"/>
    <x v="0"/>
    <x v="0"/>
    <x v="1"/>
    <x v="0"/>
    <n v="190"/>
    <n v="0.05"/>
    <n v="180.5"/>
    <n v="55.5"/>
    <x v="0"/>
    <x v="4"/>
    <x v="1"/>
    <n v="3.3"/>
  </r>
  <r>
    <x v="3623"/>
    <x v="285"/>
    <x v="1913"/>
    <x v="0"/>
    <x v="11"/>
    <x v="11"/>
    <x v="1"/>
    <x v="10"/>
    <x v="4"/>
    <x v="1"/>
    <x v="0"/>
    <n v="12"/>
    <n v="0.1"/>
    <n v="10.8"/>
    <n v="4.8"/>
    <x v="0"/>
    <x v="3"/>
    <x v="1"/>
    <n v="2.9"/>
  </r>
  <r>
    <x v="3624"/>
    <x v="356"/>
    <x v="1914"/>
    <x v="1"/>
    <x v="4"/>
    <x v="4"/>
    <x v="2"/>
    <x v="3"/>
    <x v="6"/>
    <x v="0"/>
    <x v="4"/>
    <n v="45"/>
    <n v="0"/>
    <n v="90"/>
    <n v="38"/>
    <x v="0"/>
    <x v="3"/>
    <x v="1"/>
    <n v="3.4"/>
  </r>
  <r>
    <x v="3625"/>
    <x v="92"/>
    <x v="614"/>
    <x v="1"/>
    <x v="2"/>
    <x v="2"/>
    <x v="0"/>
    <x v="2"/>
    <x v="6"/>
    <x v="2"/>
    <x v="2"/>
    <n v="85"/>
    <n v="0.1"/>
    <n v="229.5"/>
    <n v="73.5"/>
    <x v="2"/>
    <x v="2"/>
    <x v="0"/>
    <n v="3.7"/>
  </r>
  <r>
    <x v="3626"/>
    <x v="321"/>
    <x v="671"/>
    <x v="0"/>
    <x v="1"/>
    <x v="1"/>
    <x v="1"/>
    <x v="1"/>
    <x v="2"/>
    <x v="0"/>
    <x v="1"/>
    <n v="18"/>
    <n v="0.1"/>
    <n v="64.8"/>
    <n v="28.8"/>
    <x v="2"/>
    <x v="2"/>
    <x v="1"/>
    <n v="3.1"/>
  </r>
  <r>
    <x v="3627"/>
    <x v="320"/>
    <x v="682"/>
    <x v="1"/>
    <x v="10"/>
    <x v="10"/>
    <x v="2"/>
    <x v="9"/>
    <x v="3"/>
    <x v="2"/>
    <x v="1"/>
    <n v="110"/>
    <n v="0.05"/>
    <n v="418"/>
    <n v="146"/>
    <x v="0"/>
    <x v="2"/>
    <x v="1"/>
    <n v="2.6"/>
  </r>
  <r>
    <x v="3628"/>
    <x v="204"/>
    <x v="1915"/>
    <x v="0"/>
    <x v="3"/>
    <x v="3"/>
    <x v="0"/>
    <x v="2"/>
    <x v="6"/>
    <x v="0"/>
    <x v="1"/>
    <n v="42"/>
    <n v="0.15"/>
    <n v="142.80000000000001"/>
    <n v="46.8"/>
    <x v="0"/>
    <x v="4"/>
    <x v="1"/>
    <n v="3.7"/>
  </r>
  <r>
    <x v="3629"/>
    <x v="357"/>
    <x v="177"/>
    <x v="1"/>
    <x v="2"/>
    <x v="2"/>
    <x v="0"/>
    <x v="2"/>
    <x v="8"/>
    <x v="2"/>
    <x v="1"/>
    <n v="85"/>
    <n v="0.2"/>
    <n v="272"/>
    <n v="64"/>
    <x v="0"/>
    <x v="4"/>
    <x v="1"/>
    <n v="3"/>
  </r>
  <r>
    <x v="3630"/>
    <x v="112"/>
    <x v="1490"/>
    <x v="1"/>
    <x v="0"/>
    <x v="0"/>
    <x v="0"/>
    <x v="0"/>
    <x v="5"/>
    <x v="0"/>
    <x v="1"/>
    <n v="190"/>
    <n v="0"/>
    <n v="760"/>
    <n v="260"/>
    <x v="0"/>
    <x v="1"/>
    <x v="1"/>
    <n v="4.2"/>
  </r>
  <r>
    <x v="3631"/>
    <x v="319"/>
    <x v="1916"/>
    <x v="1"/>
    <x v="4"/>
    <x v="4"/>
    <x v="2"/>
    <x v="3"/>
    <x v="9"/>
    <x v="1"/>
    <x v="0"/>
    <n v="45"/>
    <n v="0.15"/>
    <n v="38.25"/>
    <n v="12.25"/>
    <x v="0"/>
    <x v="4"/>
    <x v="1"/>
    <n v="2.6"/>
  </r>
  <r>
    <x v="3632"/>
    <x v="10"/>
    <x v="922"/>
    <x v="1"/>
    <x v="8"/>
    <x v="8"/>
    <x v="3"/>
    <x v="7"/>
    <x v="3"/>
    <x v="0"/>
    <x v="4"/>
    <n v="89"/>
    <n v="0.05"/>
    <n v="169.1"/>
    <n v="59.1"/>
    <x v="0"/>
    <x v="1"/>
    <x v="1"/>
    <n v="2.5"/>
  </r>
  <r>
    <x v="3633"/>
    <x v="106"/>
    <x v="1917"/>
    <x v="0"/>
    <x v="9"/>
    <x v="9"/>
    <x v="0"/>
    <x v="8"/>
    <x v="5"/>
    <x v="2"/>
    <x v="4"/>
    <n v="120"/>
    <n v="0.1"/>
    <n v="216"/>
    <n v="60"/>
    <x v="0"/>
    <x v="1"/>
    <x v="1"/>
    <n v="4.3"/>
  </r>
  <r>
    <x v="3634"/>
    <x v="64"/>
    <x v="1031"/>
    <x v="1"/>
    <x v="3"/>
    <x v="3"/>
    <x v="0"/>
    <x v="2"/>
    <x v="8"/>
    <x v="0"/>
    <x v="4"/>
    <n v="42"/>
    <n v="0.05"/>
    <n v="79.8"/>
    <n v="31.8"/>
    <x v="0"/>
    <x v="2"/>
    <x v="2"/>
    <n v="3.2"/>
  </r>
  <r>
    <x v="3635"/>
    <x v="347"/>
    <x v="1918"/>
    <x v="0"/>
    <x v="6"/>
    <x v="6"/>
    <x v="3"/>
    <x v="5"/>
    <x v="6"/>
    <x v="1"/>
    <x v="0"/>
    <n v="65"/>
    <n v="0.05"/>
    <n v="61.75"/>
    <n v="23.75"/>
    <x v="0"/>
    <x v="1"/>
    <x v="0"/>
    <n v="2.5"/>
  </r>
  <r>
    <x v="3636"/>
    <x v="364"/>
    <x v="441"/>
    <x v="0"/>
    <x v="3"/>
    <x v="3"/>
    <x v="0"/>
    <x v="2"/>
    <x v="2"/>
    <x v="2"/>
    <x v="4"/>
    <n v="42"/>
    <n v="0.1"/>
    <n v="75.599999999999994"/>
    <n v="27.6"/>
    <x v="0"/>
    <x v="0"/>
    <x v="1"/>
    <n v="4.3"/>
  </r>
  <r>
    <x v="3637"/>
    <x v="325"/>
    <x v="150"/>
    <x v="0"/>
    <x v="1"/>
    <x v="1"/>
    <x v="1"/>
    <x v="1"/>
    <x v="4"/>
    <x v="0"/>
    <x v="3"/>
    <n v="18"/>
    <n v="0.05"/>
    <n v="85.5"/>
    <n v="40.5"/>
    <x v="0"/>
    <x v="2"/>
    <x v="1"/>
    <n v="4.5"/>
  </r>
  <r>
    <x v="3638"/>
    <x v="76"/>
    <x v="1585"/>
    <x v="0"/>
    <x v="10"/>
    <x v="10"/>
    <x v="2"/>
    <x v="9"/>
    <x v="3"/>
    <x v="0"/>
    <x v="0"/>
    <n v="110"/>
    <n v="0"/>
    <n v="110"/>
    <n v="42"/>
    <x v="2"/>
    <x v="2"/>
    <x v="1"/>
    <n v="4.2"/>
  </r>
  <r>
    <x v="3639"/>
    <x v="243"/>
    <x v="982"/>
    <x v="0"/>
    <x v="3"/>
    <x v="3"/>
    <x v="0"/>
    <x v="2"/>
    <x v="1"/>
    <x v="1"/>
    <x v="3"/>
    <n v="42"/>
    <n v="0.15"/>
    <n v="178.5"/>
    <n v="58.5"/>
    <x v="0"/>
    <x v="4"/>
    <x v="0"/>
    <n v="3.2"/>
  </r>
  <r>
    <x v="3640"/>
    <x v="296"/>
    <x v="987"/>
    <x v="1"/>
    <x v="8"/>
    <x v="8"/>
    <x v="3"/>
    <x v="7"/>
    <x v="8"/>
    <x v="0"/>
    <x v="4"/>
    <n v="89"/>
    <n v="0"/>
    <n v="178"/>
    <n v="68"/>
    <x v="0"/>
    <x v="1"/>
    <x v="1"/>
    <n v="4.0999999999999996"/>
  </r>
  <r>
    <x v="3641"/>
    <x v="37"/>
    <x v="1919"/>
    <x v="0"/>
    <x v="0"/>
    <x v="0"/>
    <x v="0"/>
    <x v="0"/>
    <x v="1"/>
    <x v="1"/>
    <x v="1"/>
    <n v="190"/>
    <n v="0.05"/>
    <n v="722"/>
    <n v="222"/>
    <x v="0"/>
    <x v="0"/>
    <x v="1"/>
    <n v="4.7"/>
  </r>
  <r>
    <x v="3642"/>
    <x v="297"/>
    <x v="237"/>
    <x v="1"/>
    <x v="11"/>
    <x v="11"/>
    <x v="1"/>
    <x v="10"/>
    <x v="1"/>
    <x v="2"/>
    <x v="1"/>
    <n v="12"/>
    <n v="0.05"/>
    <n v="45.6"/>
    <n v="21.6"/>
    <x v="0"/>
    <x v="2"/>
    <x v="1"/>
    <n v="4.4000000000000004"/>
  </r>
  <r>
    <x v="3643"/>
    <x v="191"/>
    <x v="235"/>
    <x v="0"/>
    <x v="4"/>
    <x v="4"/>
    <x v="2"/>
    <x v="3"/>
    <x v="3"/>
    <x v="0"/>
    <x v="0"/>
    <n v="45"/>
    <n v="0.05"/>
    <n v="42.75"/>
    <n v="16.75"/>
    <x v="0"/>
    <x v="3"/>
    <x v="2"/>
    <n v="4.8"/>
  </r>
  <r>
    <x v="3644"/>
    <x v="267"/>
    <x v="1920"/>
    <x v="0"/>
    <x v="8"/>
    <x v="8"/>
    <x v="3"/>
    <x v="7"/>
    <x v="8"/>
    <x v="1"/>
    <x v="4"/>
    <n v="89"/>
    <n v="0.15"/>
    <n v="151.30000000000001"/>
    <n v="41.3"/>
    <x v="2"/>
    <x v="0"/>
    <x v="1"/>
    <n v="4.3"/>
  </r>
  <r>
    <x v="3645"/>
    <x v="156"/>
    <x v="1921"/>
    <x v="1"/>
    <x v="4"/>
    <x v="4"/>
    <x v="2"/>
    <x v="3"/>
    <x v="8"/>
    <x v="1"/>
    <x v="4"/>
    <n v="45"/>
    <n v="0"/>
    <n v="90"/>
    <n v="38"/>
    <x v="0"/>
    <x v="0"/>
    <x v="1"/>
    <n v="4.2"/>
  </r>
  <r>
    <x v="3646"/>
    <x v="250"/>
    <x v="1127"/>
    <x v="0"/>
    <x v="8"/>
    <x v="8"/>
    <x v="3"/>
    <x v="7"/>
    <x v="0"/>
    <x v="0"/>
    <x v="4"/>
    <n v="89"/>
    <n v="0.1"/>
    <n v="160.19999999999999"/>
    <n v="50.2"/>
    <x v="0"/>
    <x v="0"/>
    <x v="0"/>
    <n v="4.2"/>
  </r>
  <r>
    <x v="3647"/>
    <x v="205"/>
    <x v="1922"/>
    <x v="1"/>
    <x v="0"/>
    <x v="0"/>
    <x v="0"/>
    <x v="0"/>
    <x v="1"/>
    <x v="2"/>
    <x v="4"/>
    <n v="190"/>
    <n v="0.1"/>
    <n v="342"/>
    <n v="92"/>
    <x v="0"/>
    <x v="2"/>
    <x v="2"/>
    <n v="2.6"/>
  </r>
  <r>
    <x v="3648"/>
    <x v="211"/>
    <x v="1667"/>
    <x v="0"/>
    <x v="3"/>
    <x v="3"/>
    <x v="0"/>
    <x v="2"/>
    <x v="0"/>
    <x v="2"/>
    <x v="0"/>
    <n v="42"/>
    <n v="0.1"/>
    <n v="37.799999999999997"/>
    <n v="13.8"/>
    <x v="2"/>
    <x v="1"/>
    <x v="1"/>
    <n v="4.7"/>
  </r>
  <r>
    <x v="3649"/>
    <x v="306"/>
    <x v="1653"/>
    <x v="0"/>
    <x v="7"/>
    <x v="7"/>
    <x v="3"/>
    <x v="6"/>
    <x v="2"/>
    <x v="0"/>
    <x v="0"/>
    <n v="799"/>
    <n v="0"/>
    <n v="799"/>
    <n v="179"/>
    <x v="1"/>
    <x v="2"/>
    <x v="1"/>
    <n v="3.7"/>
  </r>
  <r>
    <x v="3650"/>
    <x v="260"/>
    <x v="601"/>
    <x v="0"/>
    <x v="5"/>
    <x v="5"/>
    <x v="3"/>
    <x v="4"/>
    <x v="9"/>
    <x v="0"/>
    <x v="1"/>
    <n v="149"/>
    <n v="0.2"/>
    <n v="476.8"/>
    <n v="96.8"/>
    <x v="2"/>
    <x v="0"/>
    <x v="0"/>
    <n v="4.3"/>
  </r>
  <r>
    <x v="3651"/>
    <x v="291"/>
    <x v="1003"/>
    <x v="0"/>
    <x v="7"/>
    <x v="7"/>
    <x v="3"/>
    <x v="6"/>
    <x v="9"/>
    <x v="2"/>
    <x v="3"/>
    <n v="799"/>
    <n v="0"/>
    <n v="3995"/>
    <n v="895"/>
    <x v="0"/>
    <x v="2"/>
    <x v="1"/>
    <n v="2.9"/>
  </r>
  <r>
    <x v="3652"/>
    <x v="10"/>
    <x v="1767"/>
    <x v="0"/>
    <x v="2"/>
    <x v="2"/>
    <x v="0"/>
    <x v="2"/>
    <x v="1"/>
    <x v="1"/>
    <x v="3"/>
    <n v="85"/>
    <n v="0.05"/>
    <n v="403.75"/>
    <n v="143.75"/>
    <x v="0"/>
    <x v="2"/>
    <x v="0"/>
    <n v="3.2"/>
  </r>
  <r>
    <x v="3653"/>
    <x v="172"/>
    <x v="542"/>
    <x v="0"/>
    <x v="3"/>
    <x v="3"/>
    <x v="0"/>
    <x v="2"/>
    <x v="3"/>
    <x v="0"/>
    <x v="0"/>
    <n v="42"/>
    <n v="0.1"/>
    <n v="37.799999999999997"/>
    <n v="13.8"/>
    <x v="2"/>
    <x v="3"/>
    <x v="1"/>
    <n v="3.6"/>
  </r>
  <r>
    <x v="3654"/>
    <x v="27"/>
    <x v="605"/>
    <x v="0"/>
    <x v="9"/>
    <x v="9"/>
    <x v="0"/>
    <x v="8"/>
    <x v="7"/>
    <x v="2"/>
    <x v="3"/>
    <n v="120"/>
    <n v="0.2"/>
    <n v="480"/>
    <n v="90"/>
    <x v="0"/>
    <x v="4"/>
    <x v="1"/>
    <n v="4.9000000000000004"/>
  </r>
  <r>
    <x v="3655"/>
    <x v="298"/>
    <x v="1789"/>
    <x v="0"/>
    <x v="6"/>
    <x v="6"/>
    <x v="3"/>
    <x v="5"/>
    <x v="2"/>
    <x v="2"/>
    <x v="2"/>
    <n v="65"/>
    <n v="0.1"/>
    <n v="175.5"/>
    <n v="61.5"/>
    <x v="0"/>
    <x v="4"/>
    <x v="0"/>
    <n v="4.9000000000000004"/>
  </r>
  <r>
    <x v="3656"/>
    <x v="134"/>
    <x v="537"/>
    <x v="0"/>
    <x v="6"/>
    <x v="6"/>
    <x v="3"/>
    <x v="5"/>
    <x v="6"/>
    <x v="1"/>
    <x v="1"/>
    <n v="65"/>
    <n v="0.2"/>
    <n v="208"/>
    <n v="56"/>
    <x v="0"/>
    <x v="3"/>
    <x v="2"/>
    <n v="3.2"/>
  </r>
  <r>
    <x v="3657"/>
    <x v="269"/>
    <x v="1108"/>
    <x v="1"/>
    <x v="6"/>
    <x v="6"/>
    <x v="3"/>
    <x v="5"/>
    <x v="9"/>
    <x v="0"/>
    <x v="0"/>
    <n v="65"/>
    <n v="0"/>
    <n v="65"/>
    <n v="27"/>
    <x v="0"/>
    <x v="4"/>
    <x v="0"/>
    <n v="3.1"/>
  </r>
  <r>
    <x v="3658"/>
    <x v="35"/>
    <x v="1469"/>
    <x v="1"/>
    <x v="5"/>
    <x v="5"/>
    <x v="3"/>
    <x v="4"/>
    <x v="5"/>
    <x v="1"/>
    <x v="0"/>
    <n v="149"/>
    <n v="0.1"/>
    <n v="134.1"/>
    <n v="39.1"/>
    <x v="0"/>
    <x v="4"/>
    <x v="1"/>
    <n v="4.4000000000000004"/>
  </r>
  <r>
    <x v="3659"/>
    <x v="130"/>
    <x v="510"/>
    <x v="0"/>
    <x v="2"/>
    <x v="2"/>
    <x v="0"/>
    <x v="2"/>
    <x v="8"/>
    <x v="0"/>
    <x v="1"/>
    <n v="85"/>
    <n v="0.2"/>
    <n v="272"/>
    <n v="64"/>
    <x v="0"/>
    <x v="4"/>
    <x v="1"/>
    <n v="4"/>
  </r>
  <r>
    <x v="3660"/>
    <x v="221"/>
    <x v="1096"/>
    <x v="0"/>
    <x v="5"/>
    <x v="5"/>
    <x v="3"/>
    <x v="4"/>
    <x v="3"/>
    <x v="0"/>
    <x v="0"/>
    <n v="149"/>
    <n v="0.15"/>
    <n v="126.65"/>
    <n v="31.65"/>
    <x v="0"/>
    <x v="4"/>
    <x v="2"/>
    <n v="4.3"/>
  </r>
  <r>
    <x v="3661"/>
    <x v="37"/>
    <x v="422"/>
    <x v="1"/>
    <x v="5"/>
    <x v="5"/>
    <x v="3"/>
    <x v="4"/>
    <x v="2"/>
    <x v="0"/>
    <x v="1"/>
    <n v="149"/>
    <n v="0.1"/>
    <n v="536.4"/>
    <n v="156.4"/>
    <x v="1"/>
    <x v="2"/>
    <x v="0"/>
    <n v="4.8"/>
  </r>
  <r>
    <x v="3662"/>
    <x v="269"/>
    <x v="773"/>
    <x v="0"/>
    <x v="6"/>
    <x v="6"/>
    <x v="3"/>
    <x v="5"/>
    <x v="3"/>
    <x v="1"/>
    <x v="3"/>
    <n v="65"/>
    <n v="0.15"/>
    <n v="276.25"/>
    <n v="86.25"/>
    <x v="0"/>
    <x v="4"/>
    <x v="1"/>
    <n v="5"/>
  </r>
  <r>
    <x v="3663"/>
    <x v="214"/>
    <x v="1046"/>
    <x v="1"/>
    <x v="2"/>
    <x v="2"/>
    <x v="0"/>
    <x v="2"/>
    <x v="7"/>
    <x v="2"/>
    <x v="3"/>
    <n v="85"/>
    <n v="0.2"/>
    <n v="340"/>
    <n v="80"/>
    <x v="0"/>
    <x v="2"/>
    <x v="1"/>
    <n v="4.8"/>
  </r>
  <r>
    <x v="3664"/>
    <x v="54"/>
    <x v="1630"/>
    <x v="1"/>
    <x v="3"/>
    <x v="3"/>
    <x v="0"/>
    <x v="2"/>
    <x v="3"/>
    <x v="1"/>
    <x v="2"/>
    <n v="42"/>
    <n v="0"/>
    <n v="126"/>
    <n v="54"/>
    <x v="0"/>
    <x v="4"/>
    <x v="0"/>
    <n v="2.5"/>
  </r>
  <r>
    <x v="3665"/>
    <x v="205"/>
    <x v="1168"/>
    <x v="0"/>
    <x v="11"/>
    <x v="11"/>
    <x v="1"/>
    <x v="10"/>
    <x v="3"/>
    <x v="0"/>
    <x v="1"/>
    <n v="12"/>
    <n v="0.2"/>
    <n v="38.4"/>
    <n v="14.4"/>
    <x v="0"/>
    <x v="3"/>
    <x v="0"/>
    <n v="3.1"/>
  </r>
  <r>
    <x v="3666"/>
    <x v="127"/>
    <x v="1923"/>
    <x v="0"/>
    <x v="8"/>
    <x v="8"/>
    <x v="3"/>
    <x v="7"/>
    <x v="6"/>
    <x v="2"/>
    <x v="3"/>
    <n v="89"/>
    <n v="0"/>
    <n v="445"/>
    <n v="170"/>
    <x v="0"/>
    <x v="1"/>
    <x v="1"/>
    <n v="4"/>
  </r>
  <r>
    <x v="3667"/>
    <x v="205"/>
    <x v="1430"/>
    <x v="1"/>
    <x v="3"/>
    <x v="3"/>
    <x v="0"/>
    <x v="2"/>
    <x v="5"/>
    <x v="1"/>
    <x v="4"/>
    <n v="42"/>
    <n v="0.05"/>
    <n v="79.8"/>
    <n v="31.8"/>
    <x v="0"/>
    <x v="2"/>
    <x v="1"/>
    <n v="2.8"/>
  </r>
  <r>
    <x v="3668"/>
    <x v="272"/>
    <x v="949"/>
    <x v="0"/>
    <x v="0"/>
    <x v="0"/>
    <x v="0"/>
    <x v="0"/>
    <x v="3"/>
    <x v="0"/>
    <x v="0"/>
    <n v="190"/>
    <n v="0.15"/>
    <n v="161.5"/>
    <n v="36.5"/>
    <x v="2"/>
    <x v="4"/>
    <x v="0"/>
    <n v="3.1"/>
  </r>
  <r>
    <x v="3669"/>
    <x v="19"/>
    <x v="1399"/>
    <x v="1"/>
    <x v="0"/>
    <x v="0"/>
    <x v="0"/>
    <x v="0"/>
    <x v="8"/>
    <x v="0"/>
    <x v="2"/>
    <n v="190"/>
    <n v="0.15"/>
    <n v="484.5"/>
    <n v="109.5"/>
    <x v="0"/>
    <x v="4"/>
    <x v="1"/>
    <n v="3.7"/>
  </r>
  <r>
    <x v="3670"/>
    <x v="110"/>
    <x v="902"/>
    <x v="1"/>
    <x v="4"/>
    <x v="4"/>
    <x v="2"/>
    <x v="3"/>
    <x v="9"/>
    <x v="2"/>
    <x v="4"/>
    <n v="45"/>
    <n v="0.1"/>
    <n v="81"/>
    <n v="29"/>
    <x v="0"/>
    <x v="4"/>
    <x v="0"/>
    <n v="3.2"/>
  </r>
  <r>
    <x v="3671"/>
    <x v="247"/>
    <x v="1924"/>
    <x v="0"/>
    <x v="0"/>
    <x v="0"/>
    <x v="0"/>
    <x v="0"/>
    <x v="8"/>
    <x v="2"/>
    <x v="4"/>
    <n v="190"/>
    <n v="0.15"/>
    <n v="323"/>
    <n v="73"/>
    <x v="2"/>
    <x v="2"/>
    <x v="1"/>
    <n v="3.3"/>
  </r>
  <r>
    <x v="3672"/>
    <x v="56"/>
    <x v="1177"/>
    <x v="0"/>
    <x v="3"/>
    <x v="3"/>
    <x v="0"/>
    <x v="2"/>
    <x v="7"/>
    <x v="2"/>
    <x v="3"/>
    <n v="42"/>
    <n v="0.05"/>
    <n v="199.5"/>
    <n v="79.5"/>
    <x v="0"/>
    <x v="1"/>
    <x v="0"/>
    <n v="2.6"/>
  </r>
  <r>
    <x v="3673"/>
    <x v="290"/>
    <x v="1767"/>
    <x v="1"/>
    <x v="5"/>
    <x v="5"/>
    <x v="3"/>
    <x v="4"/>
    <x v="2"/>
    <x v="1"/>
    <x v="4"/>
    <n v="149"/>
    <n v="0.2"/>
    <n v="238.4"/>
    <n v="48.4"/>
    <x v="0"/>
    <x v="1"/>
    <x v="1"/>
    <n v="2.9"/>
  </r>
  <r>
    <x v="3674"/>
    <x v="362"/>
    <x v="1143"/>
    <x v="1"/>
    <x v="10"/>
    <x v="10"/>
    <x v="2"/>
    <x v="9"/>
    <x v="6"/>
    <x v="2"/>
    <x v="3"/>
    <n v="110"/>
    <n v="0"/>
    <n v="550"/>
    <n v="210"/>
    <x v="0"/>
    <x v="3"/>
    <x v="1"/>
    <n v="4.2"/>
  </r>
  <r>
    <x v="3675"/>
    <x v="340"/>
    <x v="684"/>
    <x v="0"/>
    <x v="0"/>
    <x v="0"/>
    <x v="0"/>
    <x v="0"/>
    <x v="4"/>
    <x v="0"/>
    <x v="4"/>
    <n v="190"/>
    <n v="0.1"/>
    <n v="342"/>
    <n v="92"/>
    <x v="0"/>
    <x v="0"/>
    <x v="1"/>
    <n v="2.7"/>
  </r>
  <r>
    <x v="3676"/>
    <x v="154"/>
    <x v="35"/>
    <x v="0"/>
    <x v="9"/>
    <x v="9"/>
    <x v="0"/>
    <x v="8"/>
    <x v="0"/>
    <x v="0"/>
    <x v="3"/>
    <n v="120"/>
    <n v="0.15"/>
    <n v="510"/>
    <n v="120"/>
    <x v="0"/>
    <x v="3"/>
    <x v="1"/>
    <n v="3.8"/>
  </r>
  <r>
    <x v="3677"/>
    <x v="75"/>
    <x v="1925"/>
    <x v="0"/>
    <x v="5"/>
    <x v="5"/>
    <x v="3"/>
    <x v="4"/>
    <x v="6"/>
    <x v="1"/>
    <x v="0"/>
    <n v="149"/>
    <n v="0.2"/>
    <n v="119.2"/>
    <n v="24.2"/>
    <x v="1"/>
    <x v="0"/>
    <x v="0"/>
    <n v="4.7"/>
  </r>
  <r>
    <x v="3678"/>
    <x v="96"/>
    <x v="668"/>
    <x v="0"/>
    <x v="9"/>
    <x v="9"/>
    <x v="0"/>
    <x v="8"/>
    <x v="4"/>
    <x v="2"/>
    <x v="0"/>
    <n v="120"/>
    <n v="0.15"/>
    <n v="102"/>
    <n v="24"/>
    <x v="0"/>
    <x v="1"/>
    <x v="0"/>
    <n v="4.0999999999999996"/>
  </r>
  <r>
    <x v="3679"/>
    <x v="186"/>
    <x v="1926"/>
    <x v="1"/>
    <x v="4"/>
    <x v="4"/>
    <x v="2"/>
    <x v="3"/>
    <x v="5"/>
    <x v="2"/>
    <x v="4"/>
    <n v="45"/>
    <n v="0.2"/>
    <n v="72"/>
    <n v="20"/>
    <x v="1"/>
    <x v="4"/>
    <x v="2"/>
    <n v="4.2"/>
  </r>
  <r>
    <x v="3680"/>
    <x v="335"/>
    <x v="76"/>
    <x v="0"/>
    <x v="3"/>
    <x v="3"/>
    <x v="0"/>
    <x v="2"/>
    <x v="6"/>
    <x v="0"/>
    <x v="3"/>
    <n v="42"/>
    <n v="0.05"/>
    <n v="199.5"/>
    <n v="79.5"/>
    <x v="0"/>
    <x v="2"/>
    <x v="1"/>
    <n v="3.8"/>
  </r>
  <r>
    <x v="3681"/>
    <x v="198"/>
    <x v="1020"/>
    <x v="0"/>
    <x v="7"/>
    <x v="7"/>
    <x v="3"/>
    <x v="6"/>
    <x v="8"/>
    <x v="0"/>
    <x v="3"/>
    <n v="799"/>
    <n v="0"/>
    <n v="3995"/>
    <n v="895"/>
    <x v="0"/>
    <x v="0"/>
    <x v="1"/>
    <n v="4.0999999999999996"/>
  </r>
  <r>
    <x v="3682"/>
    <x v="22"/>
    <x v="1675"/>
    <x v="0"/>
    <x v="1"/>
    <x v="1"/>
    <x v="1"/>
    <x v="1"/>
    <x v="3"/>
    <x v="2"/>
    <x v="4"/>
    <n v="18"/>
    <n v="0.1"/>
    <n v="32.4"/>
    <n v="14.4"/>
    <x v="0"/>
    <x v="0"/>
    <x v="0"/>
    <n v="3.3"/>
  </r>
  <r>
    <x v="3683"/>
    <x v="157"/>
    <x v="1927"/>
    <x v="0"/>
    <x v="3"/>
    <x v="3"/>
    <x v="0"/>
    <x v="2"/>
    <x v="7"/>
    <x v="0"/>
    <x v="1"/>
    <n v="42"/>
    <n v="0.05"/>
    <n v="159.6"/>
    <n v="63.6"/>
    <x v="0"/>
    <x v="3"/>
    <x v="1"/>
    <n v="4.7"/>
  </r>
  <r>
    <x v="3684"/>
    <x v="189"/>
    <x v="1214"/>
    <x v="0"/>
    <x v="2"/>
    <x v="2"/>
    <x v="0"/>
    <x v="2"/>
    <x v="7"/>
    <x v="2"/>
    <x v="3"/>
    <n v="85"/>
    <n v="0.2"/>
    <n v="340"/>
    <n v="80"/>
    <x v="0"/>
    <x v="4"/>
    <x v="0"/>
    <n v="4.4000000000000004"/>
  </r>
  <r>
    <x v="3685"/>
    <x v="33"/>
    <x v="208"/>
    <x v="0"/>
    <x v="10"/>
    <x v="10"/>
    <x v="2"/>
    <x v="9"/>
    <x v="9"/>
    <x v="0"/>
    <x v="3"/>
    <n v="110"/>
    <n v="0.1"/>
    <n v="495"/>
    <n v="155"/>
    <x v="0"/>
    <x v="4"/>
    <x v="1"/>
    <n v="4.5"/>
  </r>
  <r>
    <x v="3686"/>
    <x v="329"/>
    <x v="1928"/>
    <x v="1"/>
    <x v="11"/>
    <x v="11"/>
    <x v="1"/>
    <x v="10"/>
    <x v="3"/>
    <x v="2"/>
    <x v="3"/>
    <n v="12"/>
    <n v="0.1"/>
    <n v="54"/>
    <n v="24"/>
    <x v="0"/>
    <x v="3"/>
    <x v="1"/>
    <n v="3.6"/>
  </r>
  <r>
    <x v="3687"/>
    <x v="285"/>
    <x v="1362"/>
    <x v="0"/>
    <x v="11"/>
    <x v="11"/>
    <x v="1"/>
    <x v="10"/>
    <x v="0"/>
    <x v="2"/>
    <x v="2"/>
    <n v="12"/>
    <n v="0"/>
    <n v="36"/>
    <n v="18"/>
    <x v="0"/>
    <x v="4"/>
    <x v="1"/>
    <n v="3.1"/>
  </r>
  <r>
    <x v="3688"/>
    <x v="8"/>
    <x v="1929"/>
    <x v="0"/>
    <x v="4"/>
    <x v="4"/>
    <x v="2"/>
    <x v="3"/>
    <x v="4"/>
    <x v="2"/>
    <x v="3"/>
    <n v="45"/>
    <n v="0.2"/>
    <n v="180"/>
    <n v="50"/>
    <x v="3"/>
    <x v="4"/>
    <x v="0"/>
    <n v="3.9"/>
  </r>
  <r>
    <x v="3689"/>
    <x v="215"/>
    <x v="1619"/>
    <x v="0"/>
    <x v="4"/>
    <x v="4"/>
    <x v="2"/>
    <x v="3"/>
    <x v="9"/>
    <x v="1"/>
    <x v="4"/>
    <n v="45"/>
    <n v="0.05"/>
    <n v="85.5"/>
    <n v="33.5"/>
    <x v="0"/>
    <x v="4"/>
    <x v="0"/>
    <n v="4.4000000000000004"/>
  </r>
  <r>
    <x v="3690"/>
    <x v="100"/>
    <x v="1131"/>
    <x v="0"/>
    <x v="11"/>
    <x v="11"/>
    <x v="1"/>
    <x v="10"/>
    <x v="1"/>
    <x v="2"/>
    <x v="1"/>
    <n v="12"/>
    <n v="0.1"/>
    <n v="43.2"/>
    <n v="19.2"/>
    <x v="0"/>
    <x v="3"/>
    <x v="0"/>
    <n v="4.3"/>
  </r>
  <r>
    <x v="3691"/>
    <x v="62"/>
    <x v="357"/>
    <x v="0"/>
    <x v="10"/>
    <x v="10"/>
    <x v="2"/>
    <x v="9"/>
    <x v="9"/>
    <x v="0"/>
    <x v="4"/>
    <n v="110"/>
    <n v="0.15"/>
    <n v="187"/>
    <n v="51"/>
    <x v="1"/>
    <x v="2"/>
    <x v="2"/>
    <n v="3"/>
  </r>
  <r>
    <x v="3692"/>
    <x v="307"/>
    <x v="635"/>
    <x v="1"/>
    <x v="0"/>
    <x v="0"/>
    <x v="0"/>
    <x v="0"/>
    <x v="4"/>
    <x v="1"/>
    <x v="2"/>
    <n v="190"/>
    <n v="0"/>
    <n v="570"/>
    <n v="195"/>
    <x v="0"/>
    <x v="3"/>
    <x v="0"/>
    <n v="3.8"/>
  </r>
  <r>
    <x v="3693"/>
    <x v="16"/>
    <x v="39"/>
    <x v="0"/>
    <x v="11"/>
    <x v="11"/>
    <x v="1"/>
    <x v="10"/>
    <x v="9"/>
    <x v="0"/>
    <x v="4"/>
    <n v="12"/>
    <n v="0.1"/>
    <n v="21.6"/>
    <n v="9.6"/>
    <x v="0"/>
    <x v="1"/>
    <x v="1"/>
    <n v="3.6"/>
  </r>
  <r>
    <x v="3694"/>
    <x v="325"/>
    <x v="1112"/>
    <x v="0"/>
    <x v="1"/>
    <x v="1"/>
    <x v="1"/>
    <x v="1"/>
    <x v="0"/>
    <x v="1"/>
    <x v="1"/>
    <n v="18"/>
    <n v="0.05"/>
    <n v="68.400000000000006"/>
    <n v="32.4"/>
    <x v="2"/>
    <x v="3"/>
    <x v="0"/>
    <n v="4.9000000000000004"/>
  </r>
  <r>
    <x v="3695"/>
    <x v="171"/>
    <x v="963"/>
    <x v="1"/>
    <x v="10"/>
    <x v="10"/>
    <x v="2"/>
    <x v="9"/>
    <x v="6"/>
    <x v="2"/>
    <x v="0"/>
    <n v="110"/>
    <n v="0.2"/>
    <n v="88"/>
    <n v="20"/>
    <x v="0"/>
    <x v="4"/>
    <x v="1"/>
    <n v="4.2"/>
  </r>
  <r>
    <x v="3696"/>
    <x v="222"/>
    <x v="1785"/>
    <x v="0"/>
    <x v="9"/>
    <x v="9"/>
    <x v="0"/>
    <x v="8"/>
    <x v="8"/>
    <x v="2"/>
    <x v="2"/>
    <n v="120"/>
    <n v="0"/>
    <n v="360"/>
    <n v="126"/>
    <x v="0"/>
    <x v="1"/>
    <x v="1"/>
    <n v="3.7"/>
  </r>
  <r>
    <x v="3697"/>
    <x v="84"/>
    <x v="1930"/>
    <x v="0"/>
    <x v="0"/>
    <x v="0"/>
    <x v="0"/>
    <x v="0"/>
    <x v="1"/>
    <x v="1"/>
    <x v="1"/>
    <n v="190"/>
    <n v="0.05"/>
    <n v="722"/>
    <n v="222"/>
    <x v="0"/>
    <x v="3"/>
    <x v="1"/>
    <n v="3.3"/>
  </r>
  <r>
    <x v="3698"/>
    <x v="266"/>
    <x v="1931"/>
    <x v="0"/>
    <x v="7"/>
    <x v="7"/>
    <x v="3"/>
    <x v="6"/>
    <x v="7"/>
    <x v="0"/>
    <x v="2"/>
    <n v="799"/>
    <n v="0"/>
    <n v="2397"/>
    <n v="537"/>
    <x v="2"/>
    <x v="3"/>
    <x v="1"/>
    <n v="4.9000000000000004"/>
  </r>
  <r>
    <x v="3699"/>
    <x v="268"/>
    <x v="1590"/>
    <x v="0"/>
    <x v="10"/>
    <x v="10"/>
    <x v="2"/>
    <x v="9"/>
    <x v="0"/>
    <x v="1"/>
    <x v="3"/>
    <n v="110"/>
    <n v="0.05"/>
    <n v="522.5"/>
    <n v="182.5"/>
    <x v="0"/>
    <x v="2"/>
    <x v="0"/>
    <n v="2.7"/>
  </r>
  <r>
    <x v="3700"/>
    <x v="56"/>
    <x v="1932"/>
    <x v="0"/>
    <x v="11"/>
    <x v="11"/>
    <x v="1"/>
    <x v="10"/>
    <x v="6"/>
    <x v="0"/>
    <x v="3"/>
    <n v="12"/>
    <n v="0.1"/>
    <n v="54"/>
    <n v="24"/>
    <x v="0"/>
    <x v="4"/>
    <x v="1"/>
    <n v="3.1"/>
  </r>
  <r>
    <x v="3701"/>
    <x v="69"/>
    <x v="1748"/>
    <x v="1"/>
    <x v="0"/>
    <x v="0"/>
    <x v="0"/>
    <x v="0"/>
    <x v="7"/>
    <x v="0"/>
    <x v="0"/>
    <n v="190"/>
    <n v="0.2"/>
    <n v="152"/>
    <n v="27"/>
    <x v="2"/>
    <x v="4"/>
    <x v="1"/>
    <n v="3.4"/>
  </r>
  <r>
    <x v="3702"/>
    <x v="191"/>
    <x v="1933"/>
    <x v="0"/>
    <x v="7"/>
    <x v="7"/>
    <x v="3"/>
    <x v="6"/>
    <x v="7"/>
    <x v="0"/>
    <x v="0"/>
    <n v="799"/>
    <n v="0.2"/>
    <n v="639.20000000000005"/>
    <n v="19.2"/>
    <x v="0"/>
    <x v="1"/>
    <x v="1"/>
    <n v="4.9000000000000004"/>
  </r>
  <r>
    <x v="3703"/>
    <x v="51"/>
    <x v="1934"/>
    <x v="0"/>
    <x v="4"/>
    <x v="4"/>
    <x v="2"/>
    <x v="3"/>
    <x v="9"/>
    <x v="1"/>
    <x v="0"/>
    <n v="45"/>
    <n v="0.2"/>
    <n v="36"/>
    <n v="10"/>
    <x v="0"/>
    <x v="1"/>
    <x v="2"/>
    <n v="5"/>
  </r>
  <r>
    <x v="3704"/>
    <x v="14"/>
    <x v="974"/>
    <x v="1"/>
    <x v="3"/>
    <x v="3"/>
    <x v="0"/>
    <x v="2"/>
    <x v="0"/>
    <x v="1"/>
    <x v="3"/>
    <n v="42"/>
    <n v="0.15"/>
    <n v="178.5"/>
    <n v="58.5"/>
    <x v="2"/>
    <x v="2"/>
    <x v="0"/>
    <n v="4.0999999999999996"/>
  </r>
  <r>
    <x v="3705"/>
    <x v="287"/>
    <x v="1757"/>
    <x v="0"/>
    <x v="5"/>
    <x v="5"/>
    <x v="3"/>
    <x v="4"/>
    <x v="8"/>
    <x v="0"/>
    <x v="2"/>
    <n v="149"/>
    <n v="0.05"/>
    <n v="424.65"/>
    <n v="139.65"/>
    <x v="0"/>
    <x v="2"/>
    <x v="0"/>
    <n v="4.5999999999999996"/>
  </r>
  <r>
    <x v="3706"/>
    <x v="359"/>
    <x v="787"/>
    <x v="0"/>
    <x v="3"/>
    <x v="3"/>
    <x v="0"/>
    <x v="2"/>
    <x v="6"/>
    <x v="2"/>
    <x v="4"/>
    <n v="42"/>
    <n v="0.15"/>
    <n v="71.400000000000006"/>
    <n v="23.4"/>
    <x v="0"/>
    <x v="1"/>
    <x v="0"/>
    <n v="4.7"/>
  </r>
  <r>
    <x v="3707"/>
    <x v="14"/>
    <x v="344"/>
    <x v="1"/>
    <x v="10"/>
    <x v="10"/>
    <x v="2"/>
    <x v="9"/>
    <x v="3"/>
    <x v="0"/>
    <x v="0"/>
    <n v="110"/>
    <n v="0.1"/>
    <n v="99"/>
    <n v="31"/>
    <x v="3"/>
    <x v="1"/>
    <x v="0"/>
    <n v="4.4000000000000004"/>
  </r>
  <r>
    <x v="3708"/>
    <x v="293"/>
    <x v="315"/>
    <x v="0"/>
    <x v="9"/>
    <x v="9"/>
    <x v="0"/>
    <x v="8"/>
    <x v="0"/>
    <x v="2"/>
    <x v="1"/>
    <n v="120"/>
    <n v="0.15"/>
    <n v="408"/>
    <n v="96"/>
    <x v="0"/>
    <x v="2"/>
    <x v="0"/>
    <n v="4.9000000000000004"/>
  </r>
  <r>
    <x v="3709"/>
    <x v="143"/>
    <x v="1935"/>
    <x v="0"/>
    <x v="11"/>
    <x v="11"/>
    <x v="1"/>
    <x v="10"/>
    <x v="7"/>
    <x v="0"/>
    <x v="3"/>
    <n v="12"/>
    <n v="0.05"/>
    <n v="57"/>
    <n v="27"/>
    <x v="0"/>
    <x v="3"/>
    <x v="0"/>
    <n v="3.3"/>
  </r>
  <r>
    <x v="3710"/>
    <x v="270"/>
    <x v="126"/>
    <x v="0"/>
    <x v="7"/>
    <x v="7"/>
    <x v="3"/>
    <x v="6"/>
    <x v="4"/>
    <x v="2"/>
    <x v="2"/>
    <n v="799"/>
    <n v="0.05"/>
    <n v="2277.15"/>
    <n v="417.15"/>
    <x v="0"/>
    <x v="0"/>
    <x v="1"/>
    <n v="3.4"/>
  </r>
  <r>
    <x v="3711"/>
    <x v="107"/>
    <x v="1736"/>
    <x v="0"/>
    <x v="10"/>
    <x v="10"/>
    <x v="2"/>
    <x v="9"/>
    <x v="9"/>
    <x v="2"/>
    <x v="4"/>
    <n v="110"/>
    <n v="0.2"/>
    <n v="176"/>
    <n v="40"/>
    <x v="0"/>
    <x v="1"/>
    <x v="1"/>
    <n v="2.9"/>
  </r>
  <r>
    <x v="3712"/>
    <x v="211"/>
    <x v="1936"/>
    <x v="1"/>
    <x v="6"/>
    <x v="6"/>
    <x v="3"/>
    <x v="5"/>
    <x v="2"/>
    <x v="1"/>
    <x v="0"/>
    <n v="65"/>
    <n v="0.05"/>
    <n v="61.75"/>
    <n v="23.75"/>
    <x v="2"/>
    <x v="2"/>
    <x v="1"/>
    <n v="4.5999999999999996"/>
  </r>
  <r>
    <x v="3713"/>
    <x v="226"/>
    <x v="259"/>
    <x v="0"/>
    <x v="5"/>
    <x v="5"/>
    <x v="3"/>
    <x v="4"/>
    <x v="1"/>
    <x v="1"/>
    <x v="2"/>
    <n v="149"/>
    <n v="0.15"/>
    <n v="379.95"/>
    <n v="94.95"/>
    <x v="0"/>
    <x v="1"/>
    <x v="1"/>
    <n v="3.8"/>
  </r>
  <r>
    <x v="3714"/>
    <x v="43"/>
    <x v="982"/>
    <x v="0"/>
    <x v="7"/>
    <x v="7"/>
    <x v="3"/>
    <x v="6"/>
    <x v="7"/>
    <x v="0"/>
    <x v="4"/>
    <n v="799"/>
    <n v="0.1"/>
    <n v="1438.2"/>
    <n v="198.2"/>
    <x v="0"/>
    <x v="1"/>
    <x v="1"/>
    <n v="4.2"/>
  </r>
  <r>
    <x v="3715"/>
    <x v="204"/>
    <x v="1197"/>
    <x v="0"/>
    <x v="3"/>
    <x v="3"/>
    <x v="0"/>
    <x v="2"/>
    <x v="3"/>
    <x v="1"/>
    <x v="4"/>
    <n v="42"/>
    <n v="0.2"/>
    <n v="67.2"/>
    <n v="19.2"/>
    <x v="0"/>
    <x v="3"/>
    <x v="1"/>
    <n v="3.5"/>
  </r>
  <r>
    <x v="3716"/>
    <x v="324"/>
    <x v="1099"/>
    <x v="1"/>
    <x v="9"/>
    <x v="9"/>
    <x v="0"/>
    <x v="8"/>
    <x v="9"/>
    <x v="0"/>
    <x v="3"/>
    <n v="120"/>
    <n v="0.05"/>
    <n v="570"/>
    <n v="180"/>
    <x v="0"/>
    <x v="0"/>
    <x v="0"/>
    <n v="4.8"/>
  </r>
  <r>
    <x v="3717"/>
    <x v="8"/>
    <x v="54"/>
    <x v="0"/>
    <x v="0"/>
    <x v="0"/>
    <x v="0"/>
    <x v="0"/>
    <x v="4"/>
    <x v="1"/>
    <x v="1"/>
    <n v="190"/>
    <n v="0.15"/>
    <n v="646"/>
    <n v="146"/>
    <x v="3"/>
    <x v="3"/>
    <x v="1"/>
    <n v="4.9000000000000004"/>
  </r>
  <r>
    <x v="3718"/>
    <x v="156"/>
    <x v="1062"/>
    <x v="0"/>
    <x v="3"/>
    <x v="3"/>
    <x v="0"/>
    <x v="2"/>
    <x v="6"/>
    <x v="2"/>
    <x v="1"/>
    <n v="42"/>
    <n v="0.15"/>
    <n v="142.80000000000001"/>
    <n v="46.8"/>
    <x v="0"/>
    <x v="0"/>
    <x v="0"/>
    <n v="3.4"/>
  </r>
  <r>
    <x v="3719"/>
    <x v="72"/>
    <x v="36"/>
    <x v="0"/>
    <x v="7"/>
    <x v="7"/>
    <x v="3"/>
    <x v="6"/>
    <x v="0"/>
    <x v="2"/>
    <x v="1"/>
    <n v="799"/>
    <n v="0"/>
    <n v="3196"/>
    <n v="716"/>
    <x v="0"/>
    <x v="1"/>
    <x v="1"/>
    <n v="3.8"/>
  </r>
  <r>
    <x v="3720"/>
    <x v="357"/>
    <x v="1685"/>
    <x v="1"/>
    <x v="10"/>
    <x v="10"/>
    <x v="2"/>
    <x v="9"/>
    <x v="1"/>
    <x v="1"/>
    <x v="1"/>
    <n v="110"/>
    <n v="0.1"/>
    <n v="396"/>
    <n v="124"/>
    <x v="0"/>
    <x v="0"/>
    <x v="1"/>
    <n v="3.5"/>
  </r>
  <r>
    <x v="3721"/>
    <x v="204"/>
    <x v="347"/>
    <x v="0"/>
    <x v="8"/>
    <x v="8"/>
    <x v="3"/>
    <x v="7"/>
    <x v="8"/>
    <x v="0"/>
    <x v="0"/>
    <n v="89"/>
    <n v="0.1"/>
    <n v="80.099999999999994"/>
    <n v="25.1"/>
    <x v="0"/>
    <x v="0"/>
    <x v="0"/>
    <n v="4.5999999999999996"/>
  </r>
  <r>
    <x v="3722"/>
    <x v="78"/>
    <x v="323"/>
    <x v="0"/>
    <x v="1"/>
    <x v="1"/>
    <x v="1"/>
    <x v="1"/>
    <x v="3"/>
    <x v="2"/>
    <x v="2"/>
    <n v="18"/>
    <n v="0.05"/>
    <n v="51.3"/>
    <n v="24.3"/>
    <x v="0"/>
    <x v="1"/>
    <x v="1"/>
    <n v="3.3"/>
  </r>
  <r>
    <x v="3723"/>
    <x v="275"/>
    <x v="1937"/>
    <x v="0"/>
    <x v="4"/>
    <x v="4"/>
    <x v="2"/>
    <x v="3"/>
    <x v="9"/>
    <x v="2"/>
    <x v="0"/>
    <n v="45"/>
    <n v="0.1"/>
    <n v="40.5"/>
    <n v="14.5"/>
    <x v="0"/>
    <x v="1"/>
    <x v="1"/>
    <n v="4.0999999999999996"/>
  </r>
  <r>
    <x v="3724"/>
    <x v="143"/>
    <x v="1620"/>
    <x v="0"/>
    <x v="8"/>
    <x v="8"/>
    <x v="3"/>
    <x v="7"/>
    <x v="3"/>
    <x v="0"/>
    <x v="4"/>
    <n v="89"/>
    <n v="0"/>
    <n v="178"/>
    <n v="68"/>
    <x v="1"/>
    <x v="1"/>
    <x v="1"/>
    <n v="4.4000000000000004"/>
  </r>
  <r>
    <x v="3725"/>
    <x v="212"/>
    <x v="512"/>
    <x v="0"/>
    <x v="11"/>
    <x v="11"/>
    <x v="1"/>
    <x v="10"/>
    <x v="7"/>
    <x v="1"/>
    <x v="3"/>
    <n v="12"/>
    <n v="0.15"/>
    <n v="51"/>
    <n v="21"/>
    <x v="0"/>
    <x v="2"/>
    <x v="1"/>
    <n v="3.3"/>
  </r>
  <r>
    <x v="3726"/>
    <x v="364"/>
    <x v="1318"/>
    <x v="0"/>
    <x v="11"/>
    <x v="11"/>
    <x v="1"/>
    <x v="10"/>
    <x v="5"/>
    <x v="0"/>
    <x v="4"/>
    <n v="12"/>
    <n v="0.2"/>
    <n v="19.2"/>
    <n v="7.2"/>
    <x v="0"/>
    <x v="1"/>
    <x v="2"/>
    <n v="4"/>
  </r>
  <r>
    <x v="3727"/>
    <x v="285"/>
    <x v="1938"/>
    <x v="0"/>
    <x v="5"/>
    <x v="5"/>
    <x v="3"/>
    <x v="4"/>
    <x v="8"/>
    <x v="0"/>
    <x v="3"/>
    <n v="149"/>
    <n v="0.15"/>
    <n v="633.25"/>
    <n v="158.25"/>
    <x v="0"/>
    <x v="0"/>
    <x v="0"/>
    <n v="2.9"/>
  </r>
  <r>
    <x v="3728"/>
    <x v="230"/>
    <x v="1939"/>
    <x v="0"/>
    <x v="4"/>
    <x v="4"/>
    <x v="2"/>
    <x v="3"/>
    <x v="0"/>
    <x v="2"/>
    <x v="4"/>
    <n v="45"/>
    <n v="0"/>
    <n v="90"/>
    <n v="38"/>
    <x v="0"/>
    <x v="0"/>
    <x v="1"/>
    <n v="3"/>
  </r>
  <r>
    <x v="3729"/>
    <x v="210"/>
    <x v="746"/>
    <x v="0"/>
    <x v="10"/>
    <x v="10"/>
    <x v="2"/>
    <x v="9"/>
    <x v="1"/>
    <x v="0"/>
    <x v="2"/>
    <n v="110"/>
    <n v="0.05"/>
    <n v="313.5"/>
    <n v="109.5"/>
    <x v="2"/>
    <x v="3"/>
    <x v="0"/>
    <n v="3.9"/>
  </r>
  <r>
    <x v="3730"/>
    <x v="307"/>
    <x v="1356"/>
    <x v="0"/>
    <x v="6"/>
    <x v="6"/>
    <x v="3"/>
    <x v="5"/>
    <x v="7"/>
    <x v="2"/>
    <x v="1"/>
    <n v="65"/>
    <n v="0"/>
    <n v="260"/>
    <n v="108"/>
    <x v="0"/>
    <x v="4"/>
    <x v="0"/>
    <n v="2.7"/>
  </r>
  <r>
    <x v="3731"/>
    <x v="182"/>
    <x v="1940"/>
    <x v="1"/>
    <x v="8"/>
    <x v="8"/>
    <x v="3"/>
    <x v="7"/>
    <x v="7"/>
    <x v="2"/>
    <x v="3"/>
    <n v="89"/>
    <n v="0.2"/>
    <n v="356"/>
    <n v="81"/>
    <x v="0"/>
    <x v="3"/>
    <x v="1"/>
    <n v="4.5999999999999996"/>
  </r>
  <r>
    <x v="3732"/>
    <x v="353"/>
    <x v="1941"/>
    <x v="1"/>
    <x v="1"/>
    <x v="1"/>
    <x v="1"/>
    <x v="1"/>
    <x v="3"/>
    <x v="1"/>
    <x v="0"/>
    <n v="18"/>
    <n v="0"/>
    <n v="18"/>
    <n v="9"/>
    <x v="3"/>
    <x v="3"/>
    <x v="1"/>
    <n v="3.4"/>
  </r>
  <r>
    <x v="3733"/>
    <x v="274"/>
    <x v="852"/>
    <x v="0"/>
    <x v="6"/>
    <x v="6"/>
    <x v="3"/>
    <x v="5"/>
    <x v="7"/>
    <x v="0"/>
    <x v="0"/>
    <n v="65"/>
    <n v="0"/>
    <n v="65"/>
    <n v="27"/>
    <x v="0"/>
    <x v="2"/>
    <x v="0"/>
    <n v="2.6"/>
  </r>
  <r>
    <x v="3734"/>
    <x v="223"/>
    <x v="372"/>
    <x v="1"/>
    <x v="3"/>
    <x v="3"/>
    <x v="0"/>
    <x v="2"/>
    <x v="3"/>
    <x v="0"/>
    <x v="0"/>
    <n v="42"/>
    <n v="0.05"/>
    <n v="39.9"/>
    <n v="15.9"/>
    <x v="0"/>
    <x v="3"/>
    <x v="0"/>
    <n v="3.5"/>
  </r>
  <r>
    <x v="3735"/>
    <x v="202"/>
    <x v="530"/>
    <x v="1"/>
    <x v="4"/>
    <x v="4"/>
    <x v="2"/>
    <x v="3"/>
    <x v="3"/>
    <x v="1"/>
    <x v="2"/>
    <n v="45"/>
    <n v="0.2"/>
    <n v="108"/>
    <n v="30"/>
    <x v="0"/>
    <x v="1"/>
    <x v="0"/>
    <n v="4.0999999999999996"/>
  </r>
  <r>
    <x v="3736"/>
    <x v="106"/>
    <x v="269"/>
    <x v="0"/>
    <x v="9"/>
    <x v="9"/>
    <x v="0"/>
    <x v="8"/>
    <x v="0"/>
    <x v="1"/>
    <x v="2"/>
    <n v="120"/>
    <n v="0.05"/>
    <n v="342"/>
    <n v="108"/>
    <x v="0"/>
    <x v="4"/>
    <x v="1"/>
    <n v="3.8"/>
  </r>
  <r>
    <x v="3737"/>
    <x v="352"/>
    <x v="1371"/>
    <x v="1"/>
    <x v="1"/>
    <x v="1"/>
    <x v="1"/>
    <x v="1"/>
    <x v="6"/>
    <x v="1"/>
    <x v="0"/>
    <n v="18"/>
    <n v="0"/>
    <n v="18"/>
    <n v="9"/>
    <x v="0"/>
    <x v="3"/>
    <x v="0"/>
    <n v="2.6"/>
  </r>
  <r>
    <x v="3738"/>
    <x v="300"/>
    <x v="62"/>
    <x v="1"/>
    <x v="7"/>
    <x v="7"/>
    <x v="3"/>
    <x v="6"/>
    <x v="0"/>
    <x v="2"/>
    <x v="2"/>
    <n v="799"/>
    <n v="0.15"/>
    <n v="2037.45"/>
    <n v="177.45"/>
    <x v="0"/>
    <x v="0"/>
    <x v="1"/>
    <n v="3.3"/>
  </r>
  <r>
    <x v="3739"/>
    <x v="254"/>
    <x v="680"/>
    <x v="0"/>
    <x v="1"/>
    <x v="1"/>
    <x v="1"/>
    <x v="1"/>
    <x v="4"/>
    <x v="0"/>
    <x v="1"/>
    <n v="18"/>
    <n v="0.15"/>
    <n v="61.2"/>
    <n v="25.2"/>
    <x v="0"/>
    <x v="4"/>
    <x v="0"/>
    <n v="4.5"/>
  </r>
  <r>
    <x v="3740"/>
    <x v="234"/>
    <x v="1049"/>
    <x v="0"/>
    <x v="4"/>
    <x v="4"/>
    <x v="2"/>
    <x v="3"/>
    <x v="6"/>
    <x v="1"/>
    <x v="0"/>
    <n v="45"/>
    <n v="0.1"/>
    <n v="40.5"/>
    <n v="14.5"/>
    <x v="3"/>
    <x v="4"/>
    <x v="2"/>
    <n v="3.7"/>
  </r>
  <r>
    <x v="3741"/>
    <x v="309"/>
    <x v="1942"/>
    <x v="0"/>
    <x v="11"/>
    <x v="11"/>
    <x v="1"/>
    <x v="10"/>
    <x v="3"/>
    <x v="1"/>
    <x v="4"/>
    <n v="12"/>
    <n v="0.1"/>
    <n v="21.6"/>
    <n v="9.6"/>
    <x v="0"/>
    <x v="0"/>
    <x v="0"/>
    <n v="3.8"/>
  </r>
  <r>
    <x v="3742"/>
    <x v="268"/>
    <x v="193"/>
    <x v="1"/>
    <x v="8"/>
    <x v="8"/>
    <x v="3"/>
    <x v="7"/>
    <x v="8"/>
    <x v="2"/>
    <x v="0"/>
    <n v="89"/>
    <n v="0.15"/>
    <n v="75.650000000000006"/>
    <n v="20.65"/>
    <x v="0"/>
    <x v="2"/>
    <x v="1"/>
    <n v="3.3"/>
  </r>
  <r>
    <x v="3743"/>
    <x v="270"/>
    <x v="101"/>
    <x v="0"/>
    <x v="8"/>
    <x v="8"/>
    <x v="3"/>
    <x v="7"/>
    <x v="9"/>
    <x v="2"/>
    <x v="3"/>
    <n v="89"/>
    <n v="0.15"/>
    <n v="378.25"/>
    <n v="103.25"/>
    <x v="0"/>
    <x v="1"/>
    <x v="1"/>
    <n v="4.5999999999999996"/>
  </r>
  <r>
    <x v="3744"/>
    <x v="17"/>
    <x v="1943"/>
    <x v="0"/>
    <x v="7"/>
    <x v="7"/>
    <x v="3"/>
    <x v="6"/>
    <x v="4"/>
    <x v="1"/>
    <x v="2"/>
    <n v="799"/>
    <n v="0.05"/>
    <n v="2277.15"/>
    <n v="417.15"/>
    <x v="0"/>
    <x v="1"/>
    <x v="1"/>
    <n v="4.2"/>
  </r>
  <r>
    <x v="3745"/>
    <x v="170"/>
    <x v="55"/>
    <x v="1"/>
    <x v="3"/>
    <x v="3"/>
    <x v="0"/>
    <x v="2"/>
    <x v="6"/>
    <x v="2"/>
    <x v="0"/>
    <n v="42"/>
    <n v="0.05"/>
    <n v="39.9"/>
    <n v="15.9"/>
    <x v="0"/>
    <x v="0"/>
    <x v="1"/>
    <n v="2.8"/>
  </r>
  <r>
    <x v="3746"/>
    <x v="349"/>
    <x v="1944"/>
    <x v="0"/>
    <x v="8"/>
    <x v="8"/>
    <x v="3"/>
    <x v="7"/>
    <x v="5"/>
    <x v="0"/>
    <x v="1"/>
    <n v="89"/>
    <n v="0.05"/>
    <n v="338.2"/>
    <n v="118.2"/>
    <x v="0"/>
    <x v="3"/>
    <x v="1"/>
    <n v="4.7"/>
  </r>
  <r>
    <x v="3747"/>
    <x v="26"/>
    <x v="773"/>
    <x v="0"/>
    <x v="4"/>
    <x v="4"/>
    <x v="2"/>
    <x v="3"/>
    <x v="7"/>
    <x v="0"/>
    <x v="1"/>
    <n v="45"/>
    <n v="0.1"/>
    <n v="162"/>
    <n v="58"/>
    <x v="2"/>
    <x v="1"/>
    <x v="1"/>
    <n v="3.5"/>
  </r>
  <r>
    <x v="3748"/>
    <x v="261"/>
    <x v="1945"/>
    <x v="0"/>
    <x v="6"/>
    <x v="6"/>
    <x v="3"/>
    <x v="5"/>
    <x v="0"/>
    <x v="0"/>
    <x v="2"/>
    <n v="65"/>
    <n v="0"/>
    <n v="195"/>
    <n v="81"/>
    <x v="0"/>
    <x v="3"/>
    <x v="1"/>
    <n v="4.7"/>
  </r>
  <r>
    <x v="3749"/>
    <x v="14"/>
    <x v="1493"/>
    <x v="0"/>
    <x v="6"/>
    <x v="6"/>
    <x v="3"/>
    <x v="5"/>
    <x v="9"/>
    <x v="0"/>
    <x v="1"/>
    <n v="65"/>
    <n v="0"/>
    <n v="260"/>
    <n v="108"/>
    <x v="0"/>
    <x v="4"/>
    <x v="1"/>
    <n v="3.9"/>
  </r>
  <r>
    <x v="3750"/>
    <x v="123"/>
    <x v="99"/>
    <x v="0"/>
    <x v="0"/>
    <x v="0"/>
    <x v="0"/>
    <x v="0"/>
    <x v="2"/>
    <x v="1"/>
    <x v="4"/>
    <n v="190"/>
    <n v="0.2"/>
    <n v="304"/>
    <n v="54"/>
    <x v="0"/>
    <x v="3"/>
    <x v="1"/>
    <n v="3.6"/>
  </r>
  <r>
    <x v="3751"/>
    <x v="152"/>
    <x v="1660"/>
    <x v="0"/>
    <x v="10"/>
    <x v="10"/>
    <x v="2"/>
    <x v="9"/>
    <x v="9"/>
    <x v="1"/>
    <x v="2"/>
    <n v="110"/>
    <n v="0.15"/>
    <n v="280.5"/>
    <n v="76.5"/>
    <x v="0"/>
    <x v="2"/>
    <x v="0"/>
    <n v="4.0999999999999996"/>
  </r>
  <r>
    <x v="3752"/>
    <x v="263"/>
    <x v="767"/>
    <x v="0"/>
    <x v="5"/>
    <x v="5"/>
    <x v="3"/>
    <x v="4"/>
    <x v="5"/>
    <x v="2"/>
    <x v="3"/>
    <n v="149"/>
    <n v="0.2"/>
    <n v="596"/>
    <n v="121"/>
    <x v="0"/>
    <x v="0"/>
    <x v="0"/>
    <n v="4.3"/>
  </r>
  <r>
    <x v="3753"/>
    <x v="262"/>
    <x v="1946"/>
    <x v="0"/>
    <x v="0"/>
    <x v="0"/>
    <x v="0"/>
    <x v="0"/>
    <x v="4"/>
    <x v="0"/>
    <x v="4"/>
    <n v="190"/>
    <n v="0.2"/>
    <n v="304"/>
    <n v="54"/>
    <x v="0"/>
    <x v="2"/>
    <x v="1"/>
    <n v="3.8"/>
  </r>
  <r>
    <x v="3754"/>
    <x v="25"/>
    <x v="1525"/>
    <x v="0"/>
    <x v="5"/>
    <x v="5"/>
    <x v="3"/>
    <x v="4"/>
    <x v="6"/>
    <x v="1"/>
    <x v="3"/>
    <n v="149"/>
    <n v="0.05"/>
    <n v="707.75"/>
    <n v="232.75"/>
    <x v="0"/>
    <x v="0"/>
    <x v="1"/>
    <n v="3.4"/>
  </r>
  <r>
    <x v="3755"/>
    <x v="96"/>
    <x v="1619"/>
    <x v="1"/>
    <x v="8"/>
    <x v="8"/>
    <x v="3"/>
    <x v="7"/>
    <x v="5"/>
    <x v="0"/>
    <x v="1"/>
    <n v="89"/>
    <n v="0.2"/>
    <n v="284.8"/>
    <n v="64.8"/>
    <x v="0"/>
    <x v="3"/>
    <x v="1"/>
    <n v="2.7"/>
  </r>
  <r>
    <x v="3756"/>
    <x v="264"/>
    <x v="728"/>
    <x v="0"/>
    <x v="10"/>
    <x v="10"/>
    <x v="2"/>
    <x v="9"/>
    <x v="2"/>
    <x v="2"/>
    <x v="4"/>
    <n v="110"/>
    <n v="0.15"/>
    <n v="187"/>
    <n v="51"/>
    <x v="0"/>
    <x v="2"/>
    <x v="0"/>
    <n v="2.6"/>
  </r>
  <r>
    <x v="3757"/>
    <x v="67"/>
    <x v="1482"/>
    <x v="0"/>
    <x v="1"/>
    <x v="1"/>
    <x v="1"/>
    <x v="1"/>
    <x v="7"/>
    <x v="1"/>
    <x v="3"/>
    <n v="18"/>
    <n v="0"/>
    <n v="90"/>
    <n v="45"/>
    <x v="0"/>
    <x v="2"/>
    <x v="1"/>
    <n v="3.4"/>
  </r>
  <r>
    <x v="3758"/>
    <x v="239"/>
    <x v="1503"/>
    <x v="1"/>
    <x v="2"/>
    <x v="2"/>
    <x v="0"/>
    <x v="2"/>
    <x v="1"/>
    <x v="2"/>
    <x v="2"/>
    <n v="85"/>
    <n v="0"/>
    <n v="255"/>
    <n v="99"/>
    <x v="0"/>
    <x v="0"/>
    <x v="1"/>
    <n v="3.3"/>
  </r>
  <r>
    <x v="3759"/>
    <x v="128"/>
    <x v="1677"/>
    <x v="1"/>
    <x v="11"/>
    <x v="11"/>
    <x v="1"/>
    <x v="10"/>
    <x v="4"/>
    <x v="2"/>
    <x v="2"/>
    <n v="12"/>
    <n v="0"/>
    <n v="36"/>
    <n v="18"/>
    <x v="0"/>
    <x v="1"/>
    <x v="1"/>
    <n v="4.2"/>
  </r>
  <r>
    <x v="3760"/>
    <x v="246"/>
    <x v="1179"/>
    <x v="1"/>
    <x v="1"/>
    <x v="1"/>
    <x v="1"/>
    <x v="1"/>
    <x v="7"/>
    <x v="2"/>
    <x v="3"/>
    <n v="18"/>
    <n v="0.2"/>
    <n v="72"/>
    <n v="27"/>
    <x v="0"/>
    <x v="2"/>
    <x v="1"/>
    <n v="2.5"/>
  </r>
  <r>
    <x v="3761"/>
    <x v="24"/>
    <x v="1947"/>
    <x v="0"/>
    <x v="8"/>
    <x v="8"/>
    <x v="3"/>
    <x v="7"/>
    <x v="9"/>
    <x v="2"/>
    <x v="0"/>
    <n v="89"/>
    <n v="0.15"/>
    <n v="75.650000000000006"/>
    <n v="20.65"/>
    <x v="0"/>
    <x v="2"/>
    <x v="1"/>
    <n v="4"/>
  </r>
  <r>
    <x v="3762"/>
    <x v="202"/>
    <x v="118"/>
    <x v="1"/>
    <x v="11"/>
    <x v="11"/>
    <x v="1"/>
    <x v="10"/>
    <x v="5"/>
    <x v="1"/>
    <x v="2"/>
    <n v="12"/>
    <n v="0.2"/>
    <n v="28.8"/>
    <n v="10.8"/>
    <x v="2"/>
    <x v="4"/>
    <x v="1"/>
    <n v="4.2"/>
  </r>
  <r>
    <x v="3763"/>
    <x v="82"/>
    <x v="1325"/>
    <x v="1"/>
    <x v="9"/>
    <x v="9"/>
    <x v="0"/>
    <x v="8"/>
    <x v="1"/>
    <x v="0"/>
    <x v="0"/>
    <n v="120"/>
    <n v="0.05"/>
    <n v="114"/>
    <n v="36"/>
    <x v="2"/>
    <x v="2"/>
    <x v="1"/>
    <n v="4.9000000000000004"/>
  </r>
  <r>
    <x v="3764"/>
    <x v="346"/>
    <x v="72"/>
    <x v="1"/>
    <x v="11"/>
    <x v="11"/>
    <x v="1"/>
    <x v="10"/>
    <x v="3"/>
    <x v="1"/>
    <x v="0"/>
    <n v="12"/>
    <n v="0.05"/>
    <n v="11.4"/>
    <n v="5.4"/>
    <x v="0"/>
    <x v="3"/>
    <x v="1"/>
    <n v="3.3"/>
  </r>
  <r>
    <x v="3765"/>
    <x v="235"/>
    <x v="1948"/>
    <x v="1"/>
    <x v="3"/>
    <x v="3"/>
    <x v="0"/>
    <x v="2"/>
    <x v="4"/>
    <x v="2"/>
    <x v="2"/>
    <n v="42"/>
    <n v="0"/>
    <n v="126"/>
    <n v="54"/>
    <x v="0"/>
    <x v="3"/>
    <x v="1"/>
    <n v="3.4"/>
  </r>
  <r>
    <x v="3766"/>
    <x v="328"/>
    <x v="338"/>
    <x v="0"/>
    <x v="3"/>
    <x v="3"/>
    <x v="0"/>
    <x v="2"/>
    <x v="3"/>
    <x v="2"/>
    <x v="0"/>
    <n v="42"/>
    <n v="0.1"/>
    <n v="37.799999999999997"/>
    <n v="13.8"/>
    <x v="0"/>
    <x v="2"/>
    <x v="1"/>
    <n v="3"/>
  </r>
  <r>
    <x v="3767"/>
    <x v="322"/>
    <x v="1949"/>
    <x v="1"/>
    <x v="1"/>
    <x v="1"/>
    <x v="1"/>
    <x v="1"/>
    <x v="8"/>
    <x v="2"/>
    <x v="3"/>
    <n v="18"/>
    <n v="0.05"/>
    <n v="85.5"/>
    <n v="40.5"/>
    <x v="0"/>
    <x v="0"/>
    <x v="1"/>
    <n v="4.7"/>
  </r>
  <r>
    <x v="3768"/>
    <x v="55"/>
    <x v="1950"/>
    <x v="1"/>
    <x v="11"/>
    <x v="11"/>
    <x v="1"/>
    <x v="10"/>
    <x v="7"/>
    <x v="0"/>
    <x v="0"/>
    <n v="12"/>
    <n v="0.2"/>
    <n v="9.6"/>
    <n v="3.6"/>
    <x v="0"/>
    <x v="3"/>
    <x v="1"/>
    <n v="4.7"/>
  </r>
  <r>
    <x v="3769"/>
    <x v="125"/>
    <x v="696"/>
    <x v="0"/>
    <x v="6"/>
    <x v="6"/>
    <x v="3"/>
    <x v="5"/>
    <x v="2"/>
    <x v="1"/>
    <x v="1"/>
    <n v="65"/>
    <n v="0"/>
    <n v="260"/>
    <n v="108"/>
    <x v="0"/>
    <x v="0"/>
    <x v="1"/>
    <n v="3.6"/>
  </r>
  <r>
    <x v="3770"/>
    <x v="74"/>
    <x v="1339"/>
    <x v="1"/>
    <x v="2"/>
    <x v="2"/>
    <x v="0"/>
    <x v="2"/>
    <x v="4"/>
    <x v="1"/>
    <x v="0"/>
    <n v="85"/>
    <n v="0.05"/>
    <n v="80.75"/>
    <n v="28.75"/>
    <x v="3"/>
    <x v="1"/>
    <x v="1"/>
    <n v="3.6"/>
  </r>
  <r>
    <x v="3771"/>
    <x v="95"/>
    <x v="1184"/>
    <x v="0"/>
    <x v="1"/>
    <x v="1"/>
    <x v="1"/>
    <x v="1"/>
    <x v="3"/>
    <x v="0"/>
    <x v="1"/>
    <n v="18"/>
    <n v="0.2"/>
    <n v="57.6"/>
    <n v="21.6"/>
    <x v="0"/>
    <x v="1"/>
    <x v="1"/>
    <n v="4.2"/>
  </r>
  <r>
    <x v="3772"/>
    <x v="347"/>
    <x v="1951"/>
    <x v="0"/>
    <x v="10"/>
    <x v="10"/>
    <x v="2"/>
    <x v="9"/>
    <x v="0"/>
    <x v="2"/>
    <x v="4"/>
    <n v="110"/>
    <n v="0.15"/>
    <n v="187"/>
    <n v="51"/>
    <x v="0"/>
    <x v="1"/>
    <x v="1"/>
    <n v="4.2"/>
  </r>
  <r>
    <x v="3773"/>
    <x v="199"/>
    <x v="1301"/>
    <x v="1"/>
    <x v="11"/>
    <x v="11"/>
    <x v="1"/>
    <x v="10"/>
    <x v="5"/>
    <x v="0"/>
    <x v="2"/>
    <n v="12"/>
    <n v="0.1"/>
    <n v="32.4"/>
    <n v="14.4"/>
    <x v="0"/>
    <x v="1"/>
    <x v="1"/>
    <n v="4.0999999999999996"/>
  </r>
  <r>
    <x v="3774"/>
    <x v="324"/>
    <x v="1819"/>
    <x v="0"/>
    <x v="9"/>
    <x v="9"/>
    <x v="0"/>
    <x v="8"/>
    <x v="5"/>
    <x v="1"/>
    <x v="3"/>
    <n v="120"/>
    <n v="0.1"/>
    <n v="540"/>
    <n v="150"/>
    <x v="0"/>
    <x v="2"/>
    <x v="1"/>
    <n v="4.2"/>
  </r>
  <r>
    <x v="3775"/>
    <x v="266"/>
    <x v="1834"/>
    <x v="0"/>
    <x v="7"/>
    <x v="7"/>
    <x v="3"/>
    <x v="6"/>
    <x v="5"/>
    <x v="2"/>
    <x v="4"/>
    <n v="799"/>
    <n v="0.1"/>
    <n v="1438.2"/>
    <n v="198.2"/>
    <x v="0"/>
    <x v="2"/>
    <x v="1"/>
    <n v="4.7"/>
  </r>
  <r>
    <x v="3776"/>
    <x v="303"/>
    <x v="1270"/>
    <x v="1"/>
    <x v="0"/>
    <x v="0"/>
    <x v="0"/>
    <x v="0"/>
    <x v="0"/>
    <x v="0"/>
    <x v="3"/>
    <n v="190"/>
    <n v="0"/>
    <n v="950"/>
    <n v="325"/>
    <x v="0"/>
    <x v="3"/>
    <x v="1"/>
    <n v="5"/>
  </r>
  <r>
    <x v="3777"/>
    <x v="146"/>
    <x v="1746"/>
    <x v="1"/>
    <x v="5"/>
    <x v="5"/>
    <x v="3"/>
    <x v="4"/>
    <x v="5"/>
    <x v="2"/>
    <x v="1"/>
    <n v="149"/>
    <n v="0"/>
    <n v="596"/>
    <n v="216"/>
    <x v="0"/>
    <x v="0"/>
    <x v="1"/>
    <n v="3.2"/>
  </r>
  <r>
    <x v="3778"/>
    <x v="271"/>
    <x v="1099"/>
    <x v="1"/>
    <x v="10"/>
    <x v="10"/>
    <x v="2"/>
    <x v="9"/>
    <x v="2"/>
    <x v="1"/>
    <x v="0"/>
    <n v="110"/>
    <n v="0.15"/>
    <n v="93.5"/>
    <n v="25.5"/>
    <x v="1"/>
    <x v="3"/>
    <x v="0"/>
    <n v="4.3"/>
  </r>
  <r>
    <x v="3779"/>
    <x v="21"/>
    <x v="936"/>
    <x v="1"/>
    <x v="11"/>
    <x v="11"/>
    <x v="1"/>
    <x v="10"/>
    <x v="0"/>
    <x v="0"/>
    <x v="0"/>
    <n v="12"/>
    <n v="0.1"/>
    <n v="10.8"/>
    <n v="4.8"/>
    <x v="2"/>
    <x v="2"/>
    <x v="1"/>
    <n v="4.0999999999999996"/>
  </r>
  <r>
    <x v="3780"/>
    <x v="54"/>
    <x v="1174"/>
    <x v="1"/>
    <x v="0"/>
    <x v="0"/>
    <x v="0"/>
    <x v="0"/>
    <x v="2"/>
    <x v="1"/>
    <x v="0"/>
    <n v="190"/>
    <n v="0.05"/>
    <n v="180.5"/>
    <n v="55.5"/>
    <x v="0"/>
    <x v="0"/>
    <x v="1"/>
    <n v="3.6"/>
  </r>
  <r>
    <x v="3781"/>
    <x v="83"/>
    <x v="1952"/>
    <x v="0"/>
    <x v="4"/>
    <x v="4"/>
    <x v="2"/>
    <x v="3"/>
    <x v="3"/>
    <x v="0"/>
    <x v="1"/>
    <n v="45"/>
    <n v="0"/>
    <n v="180"/>
    <n v="76"/>
    <x v="0"/>
    <x v="1"/>
    <x v="1"/>
    <n v="4.3"/>
  </r>
  <r>
    <x v="3782"/>
    <x v="152"/>
    <x v="1953"/>
    <x v="0"/>
    <x v="2"/>
    <x v="2"/>
    <x v="0"/>
    <x v="2"/>
    <x v="2"/>
    <x v="0"/>
    <x v="0"/>
    <n v="85"/>
    <n v="0"/>
    <n v="85"/>
    <n v="33"/>
    <x v="0"/>
    <x v="0"/>
    <x v="1"/>
    <n v="3.1"/>
  </r>
  <r>
    <x v="3783"/>
    <x v="158"/>
    <x v="1954"/>
    <x v="0"/>
    <x v="1"/>
    <x v="1"/>
    <x v="1"/>
    <x v="1"/>
    <x v="2"/>
    <x v="0"/>
    <x v="2"/>
    <n v="18"/>
    <n v="0.1"/>
    <n v="48.6"/>
    <n v="21.6"/>
    <x v="0"/>
    <x v="0"/>
    <x v="0"/>
    <n v="3.1"/>
  </r>
  <r>
    <x v="3784"/>
    <x v="15"/>
    <x v="1955"/>
    <x v="0"/>
    <x v="3"/>
    <x v="3"/>
    <x v="0"/>
    <x v="2"/>
    <x v="2"/>
    <x v="2"/>
    <x v="1"/>
    <n v="42"/>
    <n v="0.05"/>
    <n v="159.6"/>
    <n v="63.6"/>
    <x v="0"/>
    <x v="4"/>
    <x v="1"/>
    <n v="3.8"/>
  </r>
  <r>
    <x v="3785"/>
    <x v="201"/>
    <x v="970"/>
    <x v="1"/>
    <x v="2"/>
    <x v="2"/>
    <x v="0"/>
    <x v="2"/>
    <x v="5"/>
    <x v="1"/>
    <x v="2"/>
    <n v="85"/>
    <n v="0.2"/>
    <n v="204"/>
    <n v="48"/>
    <x v="0"/>
    <x v="4"/>
    <x v="0"/>
    <n v="4.5999999999999996"/>
  </r>
  <r>
    <x v="3786"/>
    <x v="201"/>
    <x v="1956"/>
    <x v="1"/>
    <x v="0"/>
    <x v="0"/>
    <x v="0"/>
    <x v="0"/>
    <x v="5"/>
    <x v="0"/>
    <x v="4"/>
    <n v="190"/>
    <n v="0.15"/>
    <n v="323"/>
    <n v="73"/>
    <x v="0"/>
    <x v="3"/>
    <x v="1"/>
    <n v="4.3"/>
  </r>
  <r>
    <x v="3787"/>
    <x v="53"/>
    <x v="1957"/>
    <x v="1"/>
    <x v="0"/>
    <x v="0"/>
    <x v="0"/>
    <x v="0"/>
    <x v="0"/>
    <x v="0"/>
    <x v="2"/>
    <n v="190"/>
    <n v="0.05"/>
    <n v="541.5"/>
    <n v="166.5"/>
    <x v="0"/>
    <x v="0"/>
    <x v="1"/>
    <n v="3.4"/>
  </r>
  <r>
    <x v="3788"/>
    <x v="24"/>
    <x v="1958"/>
    <x v="1"/>
    <x v="10"/>
    <x v="10"/>
    <x v="2"/>
    <x v="9"/>
    <x v="0"/>
    <x v="1"/>
    <x v="4"/>
    <n v="110"/>
    <n v="0.1"/>
    <n v="198"/>
    <n v="62"/>
    <x v="0"/>
    <x v="2"/>
    <x v="1"/>
    <n v="2.9"/>
  </r>
  <r>
    <x v="3789"/>
    <x v="222"/>
    <x v="183"/>
    <x v="0"/>
    <x v="6"/>
    <x v="6"/>
    <x v="3"/>
    <x v="5"/>
    <x v="1"/>
    <x v="2"/>
    <x v="3"/>
    <n v="65"/>
    <n v="0.05"/>
    <n v="308.75"/>
    <n v="118.75"/>
    <x v="0"/>
    <x v="4"/>
    <x v="2"/>
    <n v="3.7"/>
  </r>
  <r>
    <x v="3790"/>
    <x v="273"/>
    <x v="1959"/>
    <x v="0"/>
    <x v="3"/>
    <x v="3"/>
    <x v="0"/>
    <x v="2"/>
    <x v="3"/>
    <x v="1"/>
    <x v="3"/>
    <n v="42"/>
    <n v="0.2"/>
    <n v="168"/>
    <n v="48"/>
    <x v="0"/>
    <x v="4"/>
    <x v="0"/>
    <n v="2.9"/>
  </r>
  <r>
    <x v="3791"/>
    <x v="103"/>
    <x v="1960"/>
    <x v="0"/>
    <x v="1"/>
    <x v="1"/>
    <x v="1"/>
    <x v="1"/>
    <x v="0"/>
    <x v="2"/>
    <x v="2"/>
    <n v="18"/>
    <n v="0"/>
    <n v="54"/>
    <n v="27"/>
    <x v="3"/>
    <x v="2"/>
    <x v="2"/>
    <n v="4.8"/>
  </r>
  <r>
    <x v="3792"/>
    <x v="205"/>
    <x v="1129"/>
    <x v="0"/>
    <x v="5"/>
    <x v="5"/>
    <x v="3"/>
    <x v="4"/>
    <x v="1"/>
    <x v="0"/>
    <x v="4"/>
    <n v="149"/>
    <n v="0.2"/>
    <n v="238.4"/>
    <n v="48.4"/>
    <x v="0"/>
    <x v="1"/>
    <x v="1"/>
    <n v="3.6"/>
  </r>
  <r>
    <x v="3793"/>
    <x v="76"/>
    <x v="1096"/>
    <x v="0"/>
    <x v="7"/>
    <x v="7"/>
    <x v="3"/>
    <x v="6"/>
    <x v="5"/>
    <x v="0"/>
    <x v="3"/>
    <n v="799"/>
    <n v="0.15"/>
    <n v="3395.75"/>
    <n v="295.75"/>
    <x v="0"/>
    <x v="2"/>
    <x v="1"/>
    <n v="3.8"/>
  </r>
  <r>
    <x v="3794"/>
    <x v="266"/>
    <x v="1431"/>
    <x v="0"/>
    <x v="5"/>
    <x v="5"/>
    <x v="3"/>
    <x v="4"/>
    <x v="2"/>
    <x v="2"/>
    <x v="1"/>
    <n v="149"/>
    <n v="0.05"/>
    <n v="566.20000000000005"/>
    <n v="186.2"/>
    <x v="2"/>
    <x v="3"/>
    <x v="0"/>
    <n v="3.7"/>
  </r>
  <r>
    <x v="3795"/>
    <x v="298"/>
    <x v="1572"/>
    <x v="1"/>
    <x v="9"/>
    <x v="9"/>
    <x v="0"/>
    <x v="8"/>
    <x v="9"/>
    <x v="1"/>
    <x v="0"/>
    <n v="120"/>
    <n v="0.2"/>
    <n v="96"/>
    <n v="18"/>
    <x v="1"/>
    <x v="3"/>
    <x v="0"/>
    <n v="3.2"/>
  </r>
  <r>
    <x v="3796"/>
    <x v="333"/>
    <x v="418"/>
    <x v="1"/>
    <x v="1"/>
    <x v="1"/>
    <x v="1"/>
    <x v="1"/>
    <x v="9"/>
    <x v="0"/>
    <x v="2"/>
    <n v="18"/>
    <n v="0.15"/>
    <n v="45.9"/>
    <n v="18.899999999999999"/>
    <x v="1"/>
    <x v="4"/>
    <x v="1"/>
    <n v="3.1"/>
  </r>
  <r>
    <x v="3797"/>
    <x v="345"/>
    <x v="1333"/>
    <x v="1"/>
    <x v="7"/>
    <x v="7"/>
    <x v="3"/>
    <x v="6"/>
    <x v="5"/>
    <x v="1"/>
    <x v="2"/>
    <n v="799"/>
    <n v="0.2"/>
    <n v="1917.6"/>
    <n v="57.6"/>
    <x v="0"/>
    <x v="1"/>
    <x v="1"/>
    <n v="3.3"/>
  </r>
  <r>
    <x v="3798"/>
    <x v="218"/>
    <x v="1668"/>
    <x v="0"/>
    <x v="0"/>
    <x v="0"/>
    <x v="0"/>
    <x v="0"/>
    <x v="3"/>
    <x v="0"/>
    <x v="0"/>
    <n v="190"/>
    <n v="0.15"/>
    <n v="161.5"/>
    <n v="36.5"/>
    <x v="1"/>
    <x v="0"/>
    <x v="2"/>
    <n v="3.9"/>
  </r>
  <r>
    <x v="3799"/>
    <x v="209"/>
    <x v="14"/>
    <x v="0"/>
    <x v="1"/>
    <x v="1"/>
    <x v="1"/>
    <x v="1"/>
    <x v="0"/>
    <x v="2"/>
    <x v="2"/>
    <n v="18"/>
    <n v="0.05"/>
    <n v="51.3"/>
    <n v="24.3"/>
    <x v="0"/>
    <x v="2"/>
    <x v="0"/>
    <n v="4.5999999999999996"/>
  </r>
  <r>
    <x v="3800"/>
    <x v="79"/>
    <x v="666"/>
    <x v="0"/>
    <x v="1"/>
    <x v="1"/>
    <x v="1"/>
    <x v="1"/>
    <x v="3"/>
    <x v="1"/>
    <x v="3"/>
    <n v="18"/>
    <n v="0.05"/>
    <n v="85.5"/>
    <n v="40.5"/>
    <x v="2"/>
    <x v="0"/>
    <x v="1"/>
    <n v="2.6"/>
  </r>
  <r>
    <x v="3801"/>
    <x v="209"/>
    <x v="1122"/>
    <x v="0"/>
    <x v="3"/>
    <x v="3"/>
    <x v="0"/>
    <x v="2"/>
    <x v="0"/>
    <x v="1"/>
    <x v="0"/>
    <n v="42"/>
    <n v="0"/>
    <n v="42"/>
    <n v="18"/>
    <x v="3"/>
    <x v="1"/>
    <x v="1"/>
    <n v="4.3"/>
  </r>
  <r>
    <x v="3802"/>
    <x v="2"/>
    <x v="1961"/>
    <x v="0"/>
    <x v="10"/>
    <x v="10"/>
    <x v="2"/>
    <x v="9"/>
    <x v="1"/>
    <x v="2"/>
    <x v="4"/>
    <n v="110"/>
    <n v="0.15"/>
    <n v="187"/>
    <n v="51"/>
    <x v="0"/>
    <x v="4"/>
    <x v="1"/>
    <n v="4.2"/>
  </r>
  <r>
    <x v="3803"/>
    <x v="243"/>
    <x v="806"/>
    <x v="1"/>
    <x v="0"/>
    <x v="0"/>
    <x v="0"/>
    <x v="0"/>
    <x v="4"/>
    <x v="1"/>
    <x v="2"/>
    <n v="190"/>
    <n v="0.15"/>
    <n v="484.5"/>
    <n v="109.5"/>
    <x v="0"/>
    <x v="2"/>
    <x v="1"/>
    <n v="3"/>
  </r>
  <r>
    <x v="3804"/>
    <x v="258"/>
    <x v="1204"/>
    <x v="1"/>
    <x v="3"/>
    <x v="3"/>
    <x v="0"/>
    <x v="2"/>
    <x v="7"/>
    <x v="1"/>
    <x v="4"/>
    <n v="42"/>
    <n v="0.2"/>
    <n v="67.2"/>
    <n v="19.2"/>
    <x v="3"/>
    <x v="2"/>
    <x v="0"/>
    <n v="4.5"/>
  </r>
  <r>
    <x v="3805"/>
    <x v="338"/>
    <x v="1962"/>
    <x v="1"/>
    <x v="6"/>
    <x v="6"/>
    <x v="3"/>
    <x v="5"/>
    <x v="0"/>
    <x v="0"/>
    <x v="2"/>
    <n v="65"/>
    <n v="0.2"/>
    <n v="156"/>
    <n v="42"/>
    <x v="1"/>
    <x v="2"/>
    <x v="0"/>
    <n v="4.5"/>
  </r>
  <r>
    <x v="3806"/>
    <x v="243"/>
    <x v="1386"/>
    <x v="1"/>
    <x v="0"/>
    <x v="0"/>
    <x v="0"/>
    <x v="0"/>
    <x v="5"/>
    <x v="2"/>
    <x v="3"/>
    <n v="190"/>
    <n v="0.2"/>
    <n v="760"/>
    <n v="135"/>
    <x v="0"/>
    <x v="1"/>
    <x v="1"/>
    <n v="3.1"/>
  </r>
  <r>
    <x v="3807"/>
    <x v="144"/>
    <x v="186"/>
    <x v="0"/>
    <x v="5"/>
    <x v="5"/>
    <x v="3"/>
    <x v="4"/>
    <x v="2"/>
    <x v="0"/>
    <x v="3"/>
    <n v="149"/>
    <n v="0.1"/>
    <n v="670.5"/>
    <n v="195.5"/>
    <x v="1"/>
    <x v="4"/>
    <x v="1"/>
    <n v="2.8"/>
  </r>
  <r>
    <x v="3808"/>
    <x v="262"/>
    <x v="1174"/>
    <x v="1"/>
    <x v="1"/>
    <x v="1"/>
    <x v="1"/>
    <x v="1"/>
    <x v="0"/>
    <x v="2"/>
    <x v="2"/>
    <n v="18"/>
    <n v="0.2"/>
    <n v="43.2"/>
    <n v="16.2"/>
    <x v="0"/>
    <x v="4"/>
    <x v="1"/>
    <n v="3.6"/>
  </r>
  <r>
    <x v="3809"/>
    <x v="218"/>
    <x v="1167"/>
    <x v="1"/>
    <x v="6"/>
    <x v="6"/>
    <x v="3"/>
    <x v="5"/>
    <x v="7"/>
    <x v="1"/>
    <x v="3"/>
    <n v="65"/>
    <n v="0.05"/>
    <n v="308.75"/>
    <n v="118.75"/>
    <x v="1"/>
    <x v="3"/>
    <x v="0"/>
    <n v="3.5"/>
  </r>
  <r>
    <x v="3810"/>
    <x v="69"/>
    <x v="327"/>
    <x v="0"/>
    <x v="3"/>
    <x v="3"/>
    <x v="0"/>
    <x v="2"/>
    <x v="4"/>
    <x v="1"/>
    <x v="3"/>
    <n v="42"/>
    <n v="0.1"/>
    <n v="189"/>
    <n v="69"/>
    <x v="0"/>
    <x v="4"/>
    <x v="0"/>
    <n v="3"/>
  </r>
  <r>
    <x v="3811"/>
    <x v="92"/>
    <x v="70"/>
    <x v="1"/>
    <x v="3"/>
    <x v="3"/>
    <x v="0"/>
    <x v="2"/>
    <x v="2"/>
    <x v="2"/>
    <x v="4"/>
    <n v="42"/>
    <n v="0.2"/>
    <n v="67.2"/>
    <n v="19.2"/>
    <x v="0"/>
    <x v="2"/>
    <x v="0"/>
    <n v="3.5"/>
  </r>
  <r>
    <x v="3812"/>
    <x v="203"/>
    <x v="1074"/>
    <x v="0"/>
    <x v="11"/>
    <x v="11"/>
    <x v="1"/>
    <x v="10"/>
    <x v="2"/>
    <x v="0"/>
    <x v="2"/>
    <n v="12"/>
    <n v="0.2"/>
    <n v="28.8"/>
    <n v="10.8"/>
    <x v="2"/>
    <x v="0"/>
    <x v="0"/>
    <n v="4.5"/>
  </r>
  <r>
    <x v="3813"/>
    <x v="39"/>
    <x v="1963"/>
    <x v="0"/>
    <x v="5"/>
    <x v="5"/>
    <x v="3"/>
    <x v="4"/>
    <x v="7"/>
    <x v="0"/>
    <x v="3"/>
    <n v="149"/>
    <n v="0.05"/>
    <n v="707.75"/>
    <n v="232.75"/>
    <x v="0"/>
    <x v="0"/>
    <x v="1"/>
    <n v="3.1"/>
  </r>
  <r>
    <x v="3814"/>
    <x v="287"/>
    <x v="600"/>
    <x v="1"/>
    <x v="3"/>
    <x v="3"/>
    <x v="0"/>
    <x v="2"/>
    <x v="1"/>
    <x v="2"/>
    <x v="1"/>
    <n v="42"/>
    <n v="0.15"/>
    <n v="142.80000000000001"/>
    <n v="46.8"/>
    <x v="0"/>
    <x v="0"/>
    <x v="1"/>
    <n v="3.6"/>
  </r>
  <r>
    <x v="3815"/>
    <x v="182"/>
    <x v="1880"/>
    <x v="0"/>
    <x v="10"/>
    <x v="10"/>
    <x v="2"/>
    <x v="9"/>
    <x v="5"/>
    <x v="0"/>
    <x v="4"/>
    <n v="110"/>
    <n v="0.15"/>
    <n v="187"/>
    <n v="51"/>
    <x v="0"/>
    <x v="1"/>
    <x v="0"/>
    <n v="4.0999999999999996"/>
  </r>
  <r>
    <x v="3816"/>
    <x v="309"/>
    <x v="1536"/>
    <x v="0"/>
    <x v="7"/>
    <x v="7"/>
    <x v="3"/>
    <x v="6"/>
    <x v="1"/>
    <x v="0"/>
    <x v="2"/>
    <n v="799"/>
    <n v="0.05"/>
    <n v="2277.15"/>
    <n v="417.15"/>
    <x v="0"/>
    <x v="3"/>
    <x v="1"/>
    <n v="3.2"/>
  </r>
  <r>
    <x v="3817"/>
    <x v="353"/>
    <x v="531"/>
    <x v="0"/>
    <x v="7"/>
    <x v="7"/>
    <x v="3"/>
    <x v="6"/>
    <x v="7"/>
    <x v="1"/>
    <x v="4"/>
    <n v="799"/>
    <n v="0.1"/>
    <n v="1438.2"/>
    <n v="198.2"/>
    <x v="0"/>
    <x v="4"/>
    <x v="1"/>
    <n v="2.9"/>
  </r>
  <r>
    <x v="3818"/>
    <x v="19"/>
    <x v="1865"/>
    <x v="0"/>
    <x v="0"/>
    <x v="0"/>
    <x v="0"/>
    <x v="0"/>
    <x v="4"/>
    <x v="1"/>
    <x v="1"/>
    <n v="190"/>
    <n v="0.2"/>
    <n v="608"/>
    <n v="108"/>
    <x v="0"/>
    <x v="4"/>
    <x v="1"/>
    <n v="2.7"/>
  </r>
  <r>
    <x v="3819"/>
    <x v="86"/>
    <x v="1866"/>
    <x v="0"/>
    <x v="6"/>
    <x v="6"/>
    <x v="3"/>
    <x v="5"/>
    <x v="5"/>
    <x v="0"/>
    <x v="3"/>
    <n v="65"/>
    <n v="0"/>
    <n v="325"/>
    <n v="135"/>
    <x v="0"/>
    <x v="3"/>
    <x v="1"/>
    <n v="4.8"/>
  </r>
  <r>
    <x v="3820"/>
    <x v="13"/>
    <x v="1594"/>
    <x v="0"/>
    <x v="9"/>
    <x v="9"/>
    <x v="0"/>
    <x v="8"/>
    <x v="4"/>
    <x v="2"/>
    <x v="0"/>
    <n v="120"/>
    <n v="0.2"/>
    <n v="96"/>
    <n v="18"/>
    <x v="0"/>
    <x v="1"/>
    <x v="0"/>
    <n v="2.9"/>
  </r>
  <r>
    <x v="3821"/>
    <x v="35"/>
    <x v="436"/>
    <x v="1"/>
    <x v="1"/>
    <x v="1"/>
    <x v="1"/>
    <x v="1"/>
    <x v="2"/>
    <x v="0"/>
    <x v="2"/>
    <n v="18"/>
    <n v="0"/>
    <n v="54"/>
    <n v="27"/>
    <x v="0"/>
    <x v="1"/>
    <x v="1"/>
    <n v="3"/>
  </r>
  <r>
    <x v="3822"/>
    <x v="203"/>
    <x v="622"/>
    <x v="1"/>
    <x v="7"/>
    <x v="7"/>
    <x v="3"/>
    <x v="6"/>
    <x v="0"/>
    <x v="2"/>
    <x v="0"/>
    <n v="799"/>
    <n v="0.05"/>
    <n v="759.05"/>
    <n v="139.05000000000001"/>
    <x v="0"/>
    <x v="2"/>
    <x v="1"/>
    <n v="3.6"/>
  </r>
  <r>
    <x v="3823"/>
    <x v="246"/>
    <x v="1909"/>
    <x v="1"/>
    <x v="5"/>
    <x v="5"/>
    <x v="3"/>
    <x v="4"/>
    <x v="4"/>
    <x v="0"/>
    <x v="0"/>
    <n v="149"/>
    <n v="0.05"/>
    <n v="141.55000000000001"/>
    <n v="46.55"/>
    <x v="1"/>
    <x v="1"/>
    <x v="1"/>
    <n v="4"/>
  </r>
  <r>
    <x v="3824"/>
    <x v="247"/>
    <x v="833"/>
    <x v="0"/>
    <x v="0"/>
    <x v="0"/>
    <x v="0"/>
    <x v="0"/>
    <x v="6"/>
    <x v="0"/>
    <x v="0"/>
    <n v="190"/>
    <n v="0.1"/>
    <n v="171"/>
    <n v="46"/>
    <x v="0"/>
    <x v="3"/>
    <x v="1"/>
    <n v="4.5"/>
  </r>
  <r>
    <x v="3825"/>
    <x v="294"/>
    <x v="227"/>
    <x v="0"/>
    <x v="4"/>
    <x v="4"/>
    <x v="2"/>
    <x v="3"/>
    <x v="2"/>
    <x v="2"/>
    <x v="0"/>
    <n v="45"/>
    <n v="0"/>
    <n v="45"/>
    <n v="19"/>
    <x v="2"/>
    <x v="2"/>
    <x v="1"/>
    <n v="3.5"/>
  </r>
  <r>
    <x v="3826"/>
    <x v="361"/>
    <x v="1964"/>
    <x v="0"/>
    <x v="4"/>
    <x v="4"/>
    <x v="2"/>
    <x v="3"/>
    <x v="6"/>
    <x v="1"/>
    <x v="4"/>
    <n v="45"/>
    <n v="0.2"/>
    <n v="72"/>
    <n v="20"/>
    <x v="0"/>
    <x v="4"/>
    <x v="1"/>
    <n v="3.2"/>
  </r>
  <r>
    <x v="3827"/>
    <x v="285"/>
    <x v="1910"/>
    <x v="1"/>
    <x v="0"/>
    <x v="0"/>
    <x v="0"/>
    <x v="0"/>
    <x v="7"/>
    <x v="0"/>
    <x v="0"/>
    <n v="190"/>
    <n v="0.15"/>
    <n v="161.5"/>
    <n v="36.5"/>
    <x v="0"/>
    <x v="2"/>
    <x v="1"/>
    <n v="3.4"/>
  </r>
  <r>
    <x v="3828"/>
    <x v="357"/>
    <x v="676"/>
    <x v="0"/>
    <x v="4"/>
    <x v="4"/>
    <x v="2"/>
    <x v="3"/>
    <x v="5"/>
    <x v="0"/>
    <x v="1"/>
    <n v="45"/>
    <n v="0.1"/>
    <n v="162"/>
    <n v="58"/>
    <x v="0"/>
    <x v="1"/>
    <x v="1"/>
    <n v="4.3"/>
  </r>
  <r>
    <x v="3829"/>
    <x v="305"/>
    <x v="1965"/>
    <x v="1"/>
    <x v="0"/>
    <x v="0"/>
    <x v="0"/>
    <x v="0"/>
    <x v="6"/>
    <x v="2"/>
    <x v="2"/>
    <n v="190"/>
    <n v="0.2"/>
    <n v="456"/>
    <n v="81"/>
    <x v="0"/>
    <x v="1"/>
    <x v="1"/>
    <n v="4.5"/>
  </r>
  <r>
    <x v="3830"/>
    <x v="125"/>
    <x v="1966"/>
    <x v="0"/>
    <x v="1"/>
    <x v="1"/>
    <x v="1"/>
    <x v="1"/>
    <x v="9"/>
    <x v="1"/>
    <x v="0"/>
    <n v="18"/>
    <n v="0.1"/>
    <n v="16.2"/>
    <n v="7.2"/>
    <x v="0"/>
    <x v="4"/>
    <x v="0"/>
    <n v="2.5"/>
  </r>
  <r>
    <x v="3831"/>
    <x v="336"/>
    <x v="290"/>
    <x v="0"/>
    <x v="8"/>
    <x v="8"/>
    <x v="3"/>
    <x v="7"/>
    <x v="4"/>
    <x v="2"/>
    <x v="1"/>
    <n v="89"/>
    <n v="0"/>
    <n v="356"/>
    <n v="136"/>
    <x v="1"/>
    <x v="3"/>
    <x v="1"/>
    <n v="2.5"/>
  </r>
  <r>
    <x v="3832"/>
    <x v="74"/>
    <x v="1961"/>
    <x v="0"/>
    <x v="4"/>
    <x v="4"/>
    <x v="2"/>
    <x v="3"/>
    <x v="5"/>
    <x v="0"/>
    <x v="2"/>
    <n v="45"/>
    <n v="0.15"/>
    <n v="114.75"/>
    <n v="36.75"/>
    <x v="0"/>
    <x v="1"/>
    <x v="1"/>
    <n v="3.3"/>
  </r>
  <r>
    <x v="3833"/>
    <x v="31"/>
    <x v="942"/>
    <x v="1"/>
    <x v="4"/>
    <x v="4"/>
    <x v="2"/>
    <x v="3"/>
    <x v="9"/>
    <x v="0"/>
    <x v="2"/>
    <n v="45"/>
    <n v="0.05"/>
    <n v="128.25"/>
    <n v="50.25"/>
    <x v="3"/>
    <x v="3"/>
    <x v="1"/>
    <n v="3.8"/>
  </r>
  <r>
    <x v="3834"/>
    <x v="356"/>
    <x v="1967"/>
    <x v="0"/>
    <x v="5"/>
    <x v="5"/>
    <x v="3"/>
    <x v="4"/>
    <x v="6"/>
    <x v="0"/>
    <x v="4"/>
    <n v="149"/>
    <n v="0.05"/>
    <n v="283.10000000000002"/>
    <n v="93.1"/>
    <x v="0"/>
    <x v="0"/>
    <x v="1"/>
    <n v="4.0999999999999996"/>
  </r>
  <r>
    <x v="3835"/>
    <x v="163"/>
    <x v="1385"/>
    <x v="0"/>
    <x v="6"/>
    <x v="6"/>
    <x v="3"/>
    <x v="5"/>
    <x v="1"/>
    <x v="0"/>
    <x v="3"/>
    <n v="65"/>
    <n v="0.15"/>
    <n v="276.25"/>
    <n v="86.25"/>
    <x v="0"/>
    <x v="1"/>
    <x v="1"/>
    <n v="2.7"/>
  </r>
  <r>
    <x v="3836"/>
    <x v="46"/>
    <x v="1551"/>
    <x v="1"/>
    <x v="1"/>
    <x v="1"/>
    <x v="1"/>
    <x v="1"/>
    <x v="7"/>
    <x v="0"/>
    <x v="1"/>
    <n v="18"/>
    <n v="0"/>
    <n v="72"/>
    <n v="36"/>
    <x v="0"/>
    <x v="1"/>
    <x v="2"/>
    <n v="3.2"/>
  </r>
  <r>
    <x v="3837"/>
    <x v="359"/>
    <x v="750"/>
    <x v="1"/>
    <x v="2"/>
    <x v="2"/>
    <x v="0"/>
    <x v="2"/>
    <x v="2"/>
    <x v="0"/>
    <x v="2"/>
    <n v="85"/>
    <n v="0.05"/>
    <n v="242.25"/>
    <n v="86.25"/>
    <x v="1"/>
    <x v="3"/>
    <x v="1"/>
    <n v="4.8"/>
  </r>
  <r>
    <x v="3838"/>
    <x v="187"/>
    <x v="806"/>
    <x v="0"/>
    <x v="2"/>
    <x v="2"/>
    <x v="0"/>
    <x v="2"/>
    <x v="2"/>
    <x v="1"/>
    <x v="1"/>
    <n v="85"/>
    <n v="0.2"/>
    <n v="272"/>
    <n v="64"/>
    <x v="0"/>
    <x v="4"/>
    <x v="0"/>
    <n v="2.9"/>
  </r>
  <r>
    <x v="3839"/>
    <x v="87"/>
    <x v="302"/>
    <x v="0"/>
    <x v="5"/>
    <x v="5"/>
    <x v="3"/>
    <x v="4"/>
    <x v="5"/>
    <x v="1"/>
    <x v="4"/>
    <n v="149"/>
    <n v="0.05"/>
    <n v="283.10000000000002"/>
    <n v="93.1"/>
    <x v="0"/>
    <x v="4"/>
    <x v="2"/>
    <n v="4.7"/>
  </r>
  <r>
    <x v="3840"/>
    <x v="117"/>
    <x v="1968"/>
    <x v="1"/>
    <x v="10"/>
    <x v="10"/>
    <x v="2"/>
    <x v="9"/>
    <x v="1"/>
    <x v="2"/>
    <x v="1"/>
    <n v="110"/>
    <n v="0.15"/>
    <n v="374"/>
    <n v="102"/>
    <x v="0"/>
    <x v="2"/>
    <x v="1"/>
    <n v="4"/>
  </r>
  <r>
    <x v="3841"/>
    <x v="301"/>
    <x v="119"/>
    <x v="0"/>
    <x v="10"/>
    <x v="10"/>
    <x v="2"/>
    <x v="9"/>
    <x v="0"/>
    <x v="1"/>
    <x v="0"/>
    <n v="110"/>
    <n v="0"/>
    <n v="110"/>
    <n v="42"/>
    <x v="1"/>
    <x v="4"/>
    <x v="2"/>
    <n v="2.7"/>
  </r>
  <r>
    <x v="3842"/>
    <x v="145"/>
    <x v="1969"/>
    <x v="0"/>
    <x v="3"/>
    <x v="3"/>
    <x v="0"/>
    <x v="2"/>
    <x v="2"/>
    <x v="1"/>
    <x v="2"/>
    <n v="42"/>
    <n v="0.15"/>
    <n v="107.1"/>
    <n v="35.1"/>
    <x v="1"/>
    <x v="4"/>
    <x v="1"/>
    <n v="4.0999999999999996"/>
  </r>
  <r>
    <x v="3843"/>
    <x v="268"/>
    <x v="982"/>
    <x v="1"/>
    <x v="3"/>
    <x v="3"/>
    <x v="0"/>
    <x v="2"/>
    <x v="3"/>
    <x v="2"/>
    <x v="4"/>
    <n v="42"/>
    <n v="0.2"/>
    <n v="67.2"/>
    <n v="19.2"/>
    <x v="2"/>
    <x v="0"/>
    <x v="1"/>
    <n v="2.9"/>
  </r>
  <r>
    <x v="3844"/>
    <x v="252"/>
    <x v="1030"/>
    <x v="1"/>
    <x v="4"/>
    <x v="4"/>
    <x v="2"/>
    <x v="3"/>
    <x v="4"/>
    <x v="0"/>
    <x v="0"/>
    <n v="45"/>
    <n v="0.15"/>
    <n v="38.25"/>
    <n v="12.25"/>
    <x v="0"/>
    <x v="3"/>
    <x v="0"/>
    <n v="2.9"/>
  </r>
  <r>
    <x v="3845"/>
    <x v="14"/>
    <x v="1802"/>
    <x v="0"/>
    <x v="10"/>
    <x v="10"/>
    <x v="2"/>
    <x v="9"/>
    <x v="1"/>
    <x v="0"/>
    <x v="1"/>
    <n v="110"/>
    <n v="0.05"/>
    <n v="418"/>
    <n v="146"/>
    <x v="0"/>
    <x v="1"/>
    <x v="2"/>
    <n v="4"/>
  </r>
  <r>
    <x v="3846"/>
    <x v="16"/>
    <x v="1181"/>
    <x v="1"/>
    <x v="10"/>
    <x v="10"/>
    <x v="2"/>
    <x v="9"/>
    <x v="1"/>
    <x v="1"/>
    <x v="4"/>
    <n v="110"/>
    <n v="0.1"/>
    <n v="198"/>
    <n v="62"/>
    <x v="0"/>
    <x v="0"/>
    <x v="2"/>
    <n v="3.2"/>
  </r>
  <r>
    <x v="3847"/>
    <x v="85"/>
    <x v="1411"/>
    <x v="0"/>
    <x v="11"/>
    <x v="11"/>
    <x v="1"/>
    <x v="10"/>
    <x v="4"/>
    <x v="0"/>
    <x v="2"/>
    <n v="12"/>
    <n v="0.1"/>
    <n v="32.4"/>
    <n v="14.4"/>
    <x v="0"/>
    <x v="4"/>
    <x v="1"/>
    <n v="2.8"/>
  </r>
  <r>
    <x v="3848"/>
    <x v="184"/>
    <x v="636"/>
    <x v="0"/>
    <x v="2"/>
    <x v="2"/>
    <x v="0"/>
    <x v="2"/>
    <x v="6"/>
    <x v="1"/>
    <x v="4"/>
    <n v="85"/>
    <n v="0.1"/>
    <n v="153"/>
    <n v="49"/>
    <x v="0"/>
    <x v="0"/>
    <x v="1"/>
    <n v="4.3"/>
  </r>
  <r>
    <x v="3849"/>
    <x v="239"/>
    <x v="832"/>
    <x v="1"/>
    <x v="6"/>
    <x v="6"/>
    <x v="3"/>
    <x v="5"/>
    <x v="4"/>
    <x v="1"/>
    <x v="3"/>
    <n v="65"/>
    <n v="0.2"/>
    <n v="260"/>
    <n v="70"/>
    <x v="0"/>
    <x v="0"/>
    <x v="1"/>
    <n v="4.4000000000000004"/>
  </r>
  <r>
    <x v="3850"/>
    <x v="127"/>
    <x v="1970"/>
    <x v="0"/>
    <x v="6"/>
    <x v="6"/>
    <x v="3"/>
    <x v="5"/>
    <x v="1"/>
    <x v="0"/>
    <x v="3"/>
    <n v="65"/>
    <n v="0.2"/>
    <n v="260"/>
    <n v="70"/>
    <x v="0"/>
    <x v="4"/>
    <x v="1"/>
    <n v="4.7"/>
  </r>
  <r>
    <x v="3851"/>
    <x v="114"/>
    <x v="1540"/>
    <x v="1"/>
    <x v="7"/>
    <x v="7"/>
    <x v="3"/>
    <x v="6"/>
    <x v="2"/>
    <x v="1"/>
    <x v="0"/>
    <n v="799"/>
    <n v="0.15"/>
    <n v="679.15"/>
    <n v="59.15"/>
    <x v="0"/>
    <x v="1"/>
    <x v="1"/>
    <n v="3"/>
  </r>
  <r>
    <x v="3852"/>
    <x v="47"/>
    <x v="946"/>
    <x v="0"/>
    <x v="9"/>
    <x v="9"/>
    <x v="0"/>
    <x v="8"/>
    <x v="6"/>
    <x v="2"/>
    <x v="3"/>
    <n v="120"/>
    <n v="0.1"/>
    <n v="540"/>
    <n v="150"/>
    <x v="3"/>
    <x v="0"/>
    <x v="1"/>
    <n v="3.5"/>
  </r>
  <r>
    <x v="3853"/>
    <x v="217"/>
    <x v="768"/>
    <x v="0"/>
    <x v="3"/>
    <x v="3"/>
    <x v="0"/>
    <x v="2"/>
    <x v="6"/>
    <x v="1"/>
    <x v="4"/>
    <n v="42"/>
    <n v="0"/>
    <n v="84"/>
    <n v="36"/>
    <x v="0"/>
    <x v="3"/>
    <x v="1"/>
    <n v="4.7"/>
  </r>
  <r>
    <x v="3854"/>
    <x v="339"/>
    <x v="1971"/>
    <x v="0"/>
    <x v="6"/>
    <x v="6"/>
    <x v="3"/>
    <x v="5"/>
    <x v="6"/>
    <x v="2"/>
    <x v="2"/>
    <n v="65"/>
    <n v="0.15"/>
    <n v="165.75"/>
    <n v="51.75"/>
    <x v="1"/>
    <x v="2"/>
    <x v="1"/>
    <n v="3.5"/>
  </r>
  <r>
    <x v="3855"/>
    <x v="274"/>
    <x v="158"/>
    <x v="0"/>
    <x v="6"/>
    <x v="6"/>
    <x v="3"/>
    <x v="5"/>
    <x v="7"/>
    <x v="0"/>
    <x v="0"/>
    <n v="65"/>
    <n v="0"/>
    <n v="65"/>
    <n v="27"/>
    <x v="0"/>
    <x v="4"/>
    <x v="1"/>
    <n v="4.8"/>
  </r>
  <r>
    <x v="3856"/>
    <x v="133"/>
    <x v="1972"/>
    <x v="0"/>
    <x v="2"/>
    <x v="2"/>
    <x v="0"/>
    <x v="2"/>
    <x v="3"/>
    <x v="2"/>
    <x v="3"/>
    <n v="85"/>
    <n v="0.15"/>
    <n v="361.25"/>
    <n v="101.25"/>
    <x v="2"/>
    <x v="3"/>
    <x v="1"/>
    <n v="4.5"/>
  </r>
  <r>
    <x v="3857"/>
    <x v="209"/>
    <x v="1973"/>
    <x v="0"/>
    <x v="5"/>
    <x v="5"/>
    <x v="3"/>
    <x v="4"/>
    <x v="4"/>
    <x v="1"/>
    <x v="4"/>
    <n v="149"/>
    <n v="0"/>
    <n v="298"/>
    <n v="108"/>
    <x v="0"/>
    <x v="0"/>
    <x v="0"/>
    <n v="4.4000000000000004"/>
  </r>
  <r>
    <x v="3858"/>
    <x v="104"/>
    <x v="1146"/>
    <x v="1"/>
    <x v="3"/>
    <x v="3"/>
    <x v="0"/>
    <x v="2"/>
    <x v="2"/>
    <x v="1"/>
    <x v="3"/>
    <n v="42"/>
    <n v="0"/>
    <n v="210"/>
    <n v="90"/>
    <x v="0"/>
    <x v="2"/>
    <x v="1"/>
    <n v="4"/>
  </r>
  <r>
    <x v="3859"/>
    <x v="60"/>
    <x v="1974"/>
    <x v="0"/>
    <x v="7"/>
    <x v="7"/>
    <x v="3"/>
    <x v="6"/>
    <x v="9"/>
    <x v="2"/>
    <x v="0"/>
    <n v="799"/>
    <n v="0.05"/>
    <n v="759.05"/>
    <n v="139.05000000000001"/>
    <x v="0"/>
    <x v="3"/>
    <x v="1"/>
    <n v="3.1"/>
  </r>
  <r>
    <x v="3860"/>
    <x v="228"/>
    <x v="1504"/>
    <x v="0"/>
    <x v="5"/>
    <x v="5"/>
    <x v="3"/>
    <x v="4"/>
    <x v="0"/>
    <x v="0"/>
    <x v="2"/>
    <n v="149"/>
    <n v="0.05"/>
    <n v="424.65"/>
    <n v="139.65"/>
    <x v="0"/>
    <x v="1"/>
    <x v="1"/>
    <n v="4.8"/>
  </r>
  <r>
    <x v="3861"/>
    <x v="43"/>
    <x v="833"/>
    <x v="0"/>
    <x v="3"/>
    <x v="3"/>
    <x v="0"/>
    <x v="2"/>
    <x v="1"/>
    <x v="2"/>
    <x v="1"/>
    <n v="42"/>
    <n v="0"/>
    <n v="168"/>
    <n v="72"/>
    <x v="0"/>
    <x v="3"/>
    <x v="1"/>
    <n v="5"/>
  </r>
  <r>
    <x v="3862"/>
    <x v="20"/>
    <x v="1672"/>
    <x v="0"/>
    <x v="9"/>
    <x v="9"/>
    <x v="0"/>
    <x v="8"/>
    <x v="2"/>
    <x v="1"/>
    <x v="2"/>
    <n v="120"/>
    <n v="0.1"/>
    <n v="324"/>
    <n v="90"/>
    <x v="2"/>
    <x v="1"/>
    <x v="0"/>
    <n v="3.3"/>
  </r>
  <r>
    <x v="3863"/>
    <x v="0"/>
    <x v="1179"/>
    <x v="1"/>
    <x v="3"/>
    <x v="3"/>
    <x v="0"/>
    <x v="2"/>
    <x v="2"/>
    <x v="2"/>
    <x v="2"/>
    <n v="42"/>
    <n v="0.05"/>
    <n v="119.7"/>
    <n v="47.7"/>
    <x v="0"/>
    <x v="1"/>
    <x v="2"/>
    <n v="5"/>
  </r>
  <r>
    <x v="3864"/>
    <x v="297"/>
    <x v="1975"/>
    <x v="0"/>
    <x v="2"/>
    <x v="2"/>
    <x v="0"/>
    <x v="2"/>
    <x v="8"/>
    <x v="1"/>
    <x v="3"/>
    <n v="85"/>
    <n v="0.15"/>
    <n v="361.25"/>
    <n v="101.25"/>
    <x v="0"/>
    <x v="3"/>
    <x v="1"/>
    <n v="3.7"/>
  </r>
  <r>
    <x v="3865"/>
    <x v="236"/>
    <x v="1976"/>
    <x v="0"/>
    <x v="7"/>
    <x v="7"/>
    <x v="3"/>
    <x v="6"/>
    <x v="3"/>
    <x v="1"/>
    <x v="1"/>
    <n v="799"/>
    <n v="0.05"/>
    <n v="3036.2"/>
    <n v="556.20000000000005"/>
    <x v="0"/>
    <x v="4"/>
    <x v="2"/>
    <n v="3.3"/>
  </r>
  <r>
    <x v="3866"/>
    <x v="331"/>
    <x v="206"/>
    <x v="1"/>
    <x v="11"/>
    <x v="11"/>
    <x v="1"/>
    <x v="10"/>
    <x v="6"/>
    <x v="0"/>
    <x v="2"/>
    <n v="12"/>
    <n v="0.15"/>
    <n v="30.6"/>
    <n v="12.6"/>
    <x v="0"/>
    <x v="0"/>
    <x v="1"/>
    <n v="3.3"/>
  </r>
  <r>
    <x v="3867"/>
    <x v="228"/>
    <x v="525"/>
    <x v="0"/>
    <x v="11"/>
    <x v="11"/>
    <x v="1"/>
    <x v="10"/>
    <x v="0"/>
    <x v="1"/>
    <x v="4"/>
    <n v="12"/>
    <n v="0.1"/>
    <n v="21.6"/>
    <n v="9.6"/>
    <x v="0"/>
    <x v="1"/>
    <x v="1"/>
    <n v="4.8"/>
  </r>
  <r>
    <x v="3868"/>
    <x v="239"/>
    <x v="1809"/>
    <x v="0"/>
    <x v="5"/>
    <x v="5"/>
    <x v="3"/>
    <x v="4"/>
    <x v="1"/>
    <x v="1"/>
    <x v="4"/>
    <n v="149"/>
    <n v="0"/>
    <n v="298"/>
    <n v="108"/>
    <x v="0"/>
    <x v="0"/>
    <x v="0"/>
    <n v="3.5"/>
  </r>
  <r>
    <x v="3869"/>
    <x v="169"/>
    <x v="1880"/>
    <x v="0"/>
    <x v="4"/>
    <x v="4"/>
    <x v="2"/>
    <x v="3"/>
    <x v="8"/>
    <x v="1"/>
    <x v="2"/>
    <n v="45"/>
    <n v="0.1"/>
    <n v="121.5"/>
    <n v="43.5"/>
    <x v="0"/>
    <x v="2"/>
    <x v="0"/>
    <n v="4.2"/>
  </r>
  <r>
    <x v="3870"/>
    <x v="338"/>
    <x v="1324"/>
    <x v="0"/>
    <x v="0"/>
    <x v="0"/>
    <x v="0"/>
    <x v="0"/>
    <x v="2"/>
    <x v="0"/>
    <x v="1"/>
    <n v="190"/>
    <n v="0.05"/>
    <n v="722"/>
    <n v="222"/>
    <x v="0"/>
    <x v="0"/>
    <x v="0"/>
    <n v="3.4"/>
  </r>
  <r>
    <x v="3871"/>
    <x v="127"/>
    <x v="1675"/>
    <x v="0"/>
    <x v="2"/>
    <x v="2"/>
    <x v="0"/>
    <x v="2"/>
    <x v="5"/>
    <x v="2"/>
    <x v="0"/>
    <n v="85"/>
    <n v="0.2"/>
    <n v="68"/>
    <n v="16"/>
    <x v="0"/>
    <x v="1"/>
    <x v="0"/>
    <n v="3.8"/>
  </r>
  <r>
    <x v="3872"/>
    <x v="98"/>
    <x v="902"/>
    <x v="1"/>
    <x v="8"/>
    <x v="8"/>
    <x v="3"/>
    <x v="7"/>
    <x v="3"/>
    <x v="0"/>
    <x v="2"/>
    <n v="89"/>
    <n v="0.1"/>
    <n v="240.3"/>
    <n v="75.3"/>
    <x v="0"/>
    <x v="4"/>
    <x v="1"/>
    <n v="4.9000000000000004"/>
  </r>
  <r>
    <x v="3873"/>
    <x v="73"/>
    <x v="1067"/>
    <x v="0"/>
    <x v="4"/>
    <x v="4"/>
    <x v="2"/>
    <x v="3"/>
    <x v="9"/>
    <x v="2"/>
    <x v="3"/>
    <n v="45"/>
    <n v="0"/>
    <n v="225"/>
    <n v="95"/>
    <x v="0"/>
    <x v="3"/>
    <x v="0"/>
    <n v="2.9"/>
  </r>
  <r>
    <x v="3874"/>
    <x v="4"/>
    <x v="228"/>
    <x v="1"/>
    <x v="3"/>
    <x v="3"/>
    <x v="0"/>
    <x v="2"/>
    <x v="4"/>
    <x v="0"/>
    <x v="1"/>
    <n v="42"/>
    <n v="0.05"/>
    <n v="159.6"/>
    <n v="63.6"/>
    <x v="0"/>
    <x v="3"/>
    <x v="1"/>
    <n v="3.2"/>
  </r>
  <r>
    <x v="3875"/>
    <x v="55"/>
    <x v="3"/>
    <x v="0"/>
    <x v="1"/>
    <x v="1"/>
    <x v="1"/>
    <x v="1"/>
    <x v="0"/>
    <x v="0"/>
    <x v="0"/>
    <n v="18"/>
    <n v="0.15"/>
    <n v="15.3"/>
    <n v="6.3"/>
    <x v="3"/>
    <x v="3"/>
    <x v="0"/>
    <n v="3.3"/>
  </r>
  <r>
    <x v="3876"/>
    <x v="354"/>
    <x v="1932"/>
    <x v="0"/>
    <x v="10"/>
    <x v="10"/>
    <x v="2"/>
    <x v="9"/>
    <x v="2"/>
    <x v="2"/>
    <x v="4"/>
    <n v="110"/>
    <n v="0.05"/>
    <n v="209"/>
    <n v="73"/>
    <x v="0"/>
    <x v="3"/>
    <x v="1"/>
    <n v="3.7"/>
  </r>
  <r>
    <x v="3877"/>
    <x v="224"/>
    <x v="372"/>
    <x v="0"/>
    <x v="2"/>
    <x v="2"/>
    <x v="0"/>
    <x v="2"/>
    <x v="7"/>
    <x v="1"/>
    <x v="3"/>
    <n v="85"/>
    <n v="0.05"/>
    <n v="403.75"/>
    <n v="143.75"/>
    <x v="0"/>
    <x v="0"/>
    <x v="1"/>
    <n v="3.2"/>
  </r>
  <r>
    <x v="3878"/>
    <x v="126"/>
    <x v="546"/>
    <x v="0"/>
    <x v="2"/>
    <x v="2"/>
    <x v="0"/>
    <x v="2"/>
    <x v="3"/>
    <x v="1"/>
    <x v="3"/>
    <n v="85"/>
    <n v="0.1"/>
    <n v="382.5"/>
    <n v="122.5"/>
    <x v="3"/>
    <x v="0"/>
    <x v="0"/>
    <n v="3.2"/>
  </r>
  <r>
    <x v="3879"/>
    <x v="251"/>
    <x v="1753"/>
    <x v="0"/>
    <x v="3"/>
    <x v="3"/>
    <x v="0"/>
    <x v="2"/>
    <x v="4"/>
    <x v="2"/>
    <x v="2"/>
    <n v="42"/>
    <n v="0"/>
    <n v="126"/>
    <n v="54"/>
    <x v="0"/>
    <x v="1"/>
    <x v="1"/>
    <n v="3.4"/>
  </r>
  <r>
    <x v="3880"/>
    <x v="61"/>
    <x v="1977"/>
    <x v="1"/>
    <x v="2"/>
    <x v="2"/>
    <x v="0"/>
    <x v="2"/>
    <x v="5"/>
    <x v="0"/>
    <x v="0"/>
    <n v="85"/>
    <n v="0.05"/>
    <n v="80.75"/>
    <n v="28.75"/>
    <x v="0"/>
    <x v="1"/>
    <x v="1"/>
    <n v="4.8"/>
  </r>
  <r>
    <x v="3881"/>
    <x v="280"/>
    <x v="1266"/>
    <x v="0"/>
    <x v="1"/>
    <x v="1"/>
    <x v="1"/>
    <x v="1"/>
    <x v="2"/>
    <x v="2"/>
    <x v="1"/>
    <n v="18"/>
    <n v="0.15"/>
    <n v="61.2"/>
    <n v="25.2"/>
    <x v="0"/>
    <x v="3"/>
    <x v="0"/>
    <n v="3"/>
  </r>
  <r>
    <x v="3882"/>
    <x v="189"/>
    <x v="1168"/>
    <x v="1"/>
    <x v="8"/>
    <x v="8"/>
    <x v="3"/>
    <x v="7"/>
    <x v="3"/>
    <x v="1"/>
    <x v="3"/>
    <n v="89"/>
    <n v="0.2"/>
    <n v="356"/>
    <n v="81"/>
    <x v="2"/>
    <x v="1"/>
    <x v="1"/>
    <n v="2.9"/>
  </r>
  <r>
    <x v="3883"/>
    <x v="317"/>
    <x v="1266"/>
    <x v="0"/>
    <x v="10"/>
    <x v="10"/>
    <x v="2"/>
    <x v="9"/>
    <x v="7"/>
    <x v="1"/>
    <x v="0"/>
    <n v="110"/>
    <n v="0.1"/>
    <n v="99"/>
    <n v="31"/>
    <x v="0"/>
    <x v="3"/>
    <x v="0"/>
    <n v="3"/>
  </r>
  <r>
    <x v="3884"/>
    <x v="186"/>
    <x v="347"/>
    <x v="0"/>
    <x v="3"/>
    <x v="3"/>
    <x v="0"/>
    <x v="2"/>
    <x v="5"/>
    <x v="2"/>
    <x v="4"/>
    <n v="42"/>
    <n v="0.2"/>
    <n v="67.2"/>
    <n v="19.2"/>
    <x v="0"/>
    <x v="3"/>
    <x v="0"/>
    <n v="3.3"/>
  </r>
  <r>
    <x v="3885"/>
    <x v="38"/>
    <x v="307"/>
    <x v="1"/>
    <x v="11"/>
    <x v="11"/>
    <x v="1"/>
    <x v="10"/>
    <x v="0"/>
    <x v="1"/>
    <x v="0"/>
    <n v="12"/>
    <n v="0.15"/>
    <n v="10.199999999999999"/>
    <n v="4.2"/>
    <x v="2"/>
    <x v="4"/>
    <x v="1"/>
    <n v="2.5"/>
  </r>
  <r>
    <x v="3886"/>
    <x v="190"/>
    <x v="1657"/>
    <x v="1"/>
    <x v="5"/>
    <x v="5"/>
    <x v="3"/>
    <x v="4"/>
    <x v="7"/>
    <x v="2"/>
    <x v="0"/>
    <n v="149"/>
    <n v="0.2"/>
    <n v="119.2"/>
    <n v="24.2"/>
    <x v="0"/>
    <x v="3"/>
    <x v="1"/>
    <n v="4.3"/>
  </r>
  <r>
    <x v="3887"/>
    <x v="175"/>
    <x v="646"/>
    <x v="0"/>
    <x v="10"/>
    <x v="10"/>
    <x v="2"/>
    <x v="9"/>
    <x v="0"/>
    <x v="2"/>
    <x v="3"/>
    <n v="110"/>
    <n v="0.1"/>
    <n v="495"/>
    <n v="155"/>
    <x v="1"/>
    <x v="0"/>
    <x v="1"/>
    <n v="2.7"/>
  </r>
  <r>
    <x v="3888"/>
    <x v="208"/>
    <x v="957"/>
    <x v="1"/>
    <x v="2"/>
    <x v="2"/>
    <x v="0"/>
    <x v="2"/>
    <x v="0"/>
    <x v="2"/>
    <x v="4"/>
    <n v="85"/>
    <n v="0.1"/>
    <n v="153"/>
    <n v="49"/>
    <x v="0"/>
    <x v="2"/>
    <x v="1"/>
    <n v="3.1"/>
  </r>
  <r>
    <x v="3889"/>
    <x v="134"/>
    <x v="1978"/>
    <x v="0"/>
    <x v="7"/>
    <x v="7"/>
    <x v="3"/>
    <x v="6"/>
    <x v="5"/>
    <x v="1"/>
    <x v="3"/>
    <n v="799"/>
    <n v="0"/>
    <n v="3995"/>
    <n v="895"/>
    <x v="0"/>
    <x v="1"/>
    <x v="1"/>
    <n v="4.2"/>
  </r>
  <r>
    <x v="3890"/>
    <x v="186"/>
    <x v="164"/>
    <x v="0"/>
    <x v="10"/>
    <x v="10"/>
    <x v="2"/>
    <x v="9"/>
    <x v="9"/>
    <x v="2"/>
    <x v="1"/>
    <n v="110"/>
    <n v="0.15"/>
    <n v="374"/>
    <n v="102"/>
    <x v="0"/>
    <x v="0"/>
    <x v="1"/>
    <n v="3.3"/>
  </r>
  <r>
    <x v="3891"/>
    <x v="280"/>
    <x v="1098"/>
    <x v="0"/>
    <x v="6"/>
    <x v="6"/>
    <x v="3"/>
    <x v="5"/>
    <x v="2"/>
    <x v="0"/>
    <x v="0"/>
    <n v="65"/>
    <n v="0.1"/>
    <n v="58.5"/>
    <n v="20.5"/>
    <x v="0"/>
    <x v="3"/>
    <x v="1"/>
    <n v="3.6"/>
  </r>
  <r>
    <x v="3892"/>
    <x v="145"/>
    <x v="1921"/>
    <x v="1"/>
    <x v="3"/>
    <x v="3"/>
    <x v="0"/>
    <x v="2"/>
    <x v="2"/>
    <x v="2"/>
    <x v="2"/>
    <n v="42"/>
    <n v="0.1"/>
    <n v="113.4"/>
    <n v="41.4"/>
    <x v="2"/>
    <x v="3"/>
    <x v="0"/>
    <n v="4.9000000000000004"/>
  </r>
  <r>
    <x v="3893"/>
    <x v="275"/>
    <x v="69"/>
    <x v="0"/>
    <x v="4"/>
    <x v="4"/>
    <x v="2"/>
    <x v="3"/>
    <x v="1"/>
    <x v="2"/>
    <x v="2"/>
    <n v="45"/>
    <n v="0"/>
    <n v="135"/>
    <n v="57"/>
    <x v="0"/>
    <x v="2"/>
    <x v="1"/>
    <n v="3.4"/>
  </r>
  <r>
    <x v="3894"/>
    <x v="92"/>
    <x v="292"/>
    <x v="1"/>
    <x v="8"/>
    <x v="8"/>
    <x v="3"/>
    <x v="7"/>
    <x v="3"/>
    <x v="2"/>
    <x v="4"/>
    <n v="89"/>
    <n v="0.15"/>
    <n v="151.30000000000001"/>
    <n v="41.3"/>
    <x v="0"/>
    <x v="0"/>
    <x v="0"/>
    <n v="2.5"/>
  </r>
  <r>
    <x v="3895"/>
    <x v="298"/>
    <x v="1979"/>
    <x v="0"/>
    <x v="9"/>
    <x v="9"/>
    <x v="0"/>
    <x v="8"/>
    <x v="5"/>
    <x v="0"/>
    <x v="0"/>
    <n v="120"/>
    <n v="0.2"/>
    <n v="96"/>
    <n v="18"/>
    <x v="0"/>
    <x v="4"/>
    <x v="0"/>
    <n v="2.6"/>
  </r>
  <r>
    <x v="3896"/>
    <x v="213"/>
    <x v="1026"/>
    <x v="0"/>
    <x v="11"/>
    <x v="11"/>
    <x v="1"/>
    <x v="10"/>
    <x v="0"/>
    <x v="1"/>
    <x v="1"/>
    <n v="12"/>
    <n v="0.05"/>
    <n v="45.6"/>
    <n v="21.6"/>
    <x v="0"/>
    <x v="4"/>
    <x v="1"/>
    <n v="4.9000000000000004"/>
  </r>
  <r>
    <x v="3897"/>
    <x v="29"/>
    <x v="1884"/>
    <x v="1"/>
    <x v="9"/>
    <x v="9"/>
    <x v="0"/>
    <x v="8"/>
    <x v="8"/>
    <x v="0"/>
    <x v="0"/>
    <n v="120"/>
    <n v="0.1"/>
    <n v="108"/>
    <n v="30"/>
    <x v="0"/>
    <x v="3"/>
    <x v="0"/>
    <n v="4.5"/>
  </r>
  <r>
    <x v="3898"/>
    <x v="121"/>
    <x v="1613"/>
    <x v="0"/>
    <x v="10"/>
    <x v="10"/>
    <x v="2"/>
    <x v="9"/>
    <x v="7"/>
    <x v="1"/>
    <x v="0"/>
    <n v="110"/>
    <n v="0.05"/>
    <n v="104.5"/>
    <n v="36.5"/>
    <x v="1"/>
    <x v="2"/>
    <x v="1"/>
    <n v="3.2"/>
  </r>
  <r>
    <x v="3899"/>
    <x v="294"/>
    <x v="1012"/>
    <x v="0"/>
    <x v="7"/>
    <x v="7"/>
    <x v="3"/>
    <x v="6"/>
    <x v="7"/>
    <x v="2"/>
    <x v="1"/>
    <n v="799"/>
    <n v="0.1"/>
    <n v="2876.4"/>
    <n v="396.4"/>
    <x v="0"/>
    <x v="0"/>
    <x v="1"/>
    <n v="3.4"/>
  </r>
  <r>
    <x v="3900"/>
    <x v="48"/>
    <x v="1958"/>
    <x v="0"/>
    <x v="11"/>
    <x v="11"/>
    <x v="1"/>
    <x v="10"/>
    <x v="6"/>
    <x v="2"/>
    <x v="3"/>
    <n v="12"/>
    <n v="0.2"/>
    <n v="48"/>
    <n v="18"/>
    <x v="0"/>
    <x v="0"/>
    <x v="1"/>
    <n v="2.8"/>
  </r>
  <r>
    <x v="3901"/>
    <x v="126"/>
    <x v="254"/>
    <x v="0"/>
    <x v="2"/>
    <x v="2"/>
    <x v="0"/>
    <x v="2"/>
    <x v="1"/>
    <x v="0"/>
    <x v="0"/>
    <n v="85"/>
    <n v="0"/>
    <n v="85"/>
    <n v="33"/>
    <x v="2"/>
    <x v="4"/>
    <x v="1"/>
    <n v="4.0999999999999996"/>
  </r>
  <r>
    <x v="3902"/>
    <x v="225"/>
    <x v="1691"/>
    <x v="0"/>
    <x v="8"/>
    <x v="8"/>
    <x v="3"/>
    <x v="7"/>
    <x v="6"/>
    <x v="2"/>
    <x v="0"/>
    <n v="89"/>
    <n v="0.2"/>
    <n v="71.2"/>
    <n v="16.2"/>
    <x v="0"/>
    <x v="4"/>
    <x v="1"/>
    <n v="2.9"/>
  </r>
  <r>
    <x v="3903"/>
    <x v="192"/>
    <x v="111"/>
    <x v="1"/>
    <x v="1"/>
    <x v="1"/>
    <x v="1"/>
    <x v="1"/>
    <x v="9"/>
    <x v="0"/>
    <x v="3"/>
    <n v="18"/>
    <n v="0.2"/>
    <n v="72"/>
    <n v="27"/>
    <x v="0"/>
    <x v="0"/>
    <x v="0"/>
    <n v="3.1"/>
  </r>
  <r>
    <x v="3904"/>
    <x v="247"/>
    <x v="1980"/>
    <x v="0"/>
    <x v="7"/>
    <x v="7"/>
    <x v="3"/>
    <x v="6"/>
    <x v="8"/>
    <x v="1"/>
    <x v="3"/>
    <n v="799"/>
    <n v="0.05"/>
    <n v="3795.25"/>
    <n v="695.25"/>
    <x v="2"/>
    <x v="3"/>
    <x v="0"/>
    <n v="2.5"/>
  </r>
  <r>
    <x v="3905"/>
    <x v="79"/>
    <x v="236"/>
    <x v="1"/>
    <x v="6"/>
    <x v="6"/>
    <x v="3"/>
    <x v="5"/>
    <x v="8"/>
    <x v="1"/>
    <x v="2"/>
    <n v="65"/>
    <n v="0.15"/>
    <n v="165.75"/>
    <n v="51.75"/>
    <x v="0"/>
    <x v="2"/>
    <x v="1"/>
    <n v="4.4000000000000004"/>
  </r>
  <r>
    <x v="3906"/>
    <x v="59"/>
    <x v="766"/>
    <x v="0"/>
    <x v="1"/>
    <x v="1"/>
    <x v="1"/>
    <x v="1"/>
    <x v="2"/>
    <x v="1"/>
    <x v="1"/>
    <n v="18"/>
    <n v="0.2"/>
    <n v="57.6"/>
    <n v="21.6"/>
    <x v="0"/>
    <x v="4"/>
    <x v="0"/>
    <n v="4.0999999999999996"/>
  </r>
  <r>
    <x v="3907"/>
    <x v="303"/>
    <x v="1325"/>
    <x v="0"/>
    <x v="2"/>
    <x v="2"/>
    <x v="0"/>
    <x v="2"/>
    <x v="1"/>
    <x v="2"/>
    <x v="1"/>
    <n v="85"/>
    <n v="0.05"/>
    <n v="323"/>
    <n v="115"/>
    <x v="0"/>
    <x v="3"/>
    <x v="0"/>
    <n v="4"/>
  </r>
  <r>
    <x v="3908"/>
    <x v="336"/>
    <x v="314"/>
    <x v="0"/>
    <x v="3"/>
    <x v="3"/>
    <x v="0"/>
    <x v="2"/>
    <x v="7"/>
    <x v="2"/>
    <x v="0"/>
    <n v="42"/>
    <n v="0"/>
    <n v="42"/>
    <n v="18"/>
    <x v="0"/>
    <x v="4"/>
    <x v="1"/>
    <n v="3.3"/>
  </r>
  <r>
    <x v="3909"/>
    <x v="254"/>
    <x v="1861"/>
    <x v="0"/>
    <x v="10"/>
    <x v="10"/>
    <x v="2"/>
    <x v="9"/>
    <x v="0"/>
    <x v="0"/>
    <x v="4"/>
    <n v="110"/>
    <n v="0"/>
    <n v="220"/>
    <n v="84"/>
    <x v="0"/>
    <x v="4"/>
    <x v="1"/>
    <n v="4.3"/>
  </r>
  <r>
    <x v="3910"/>
    <x v="193"/>
    <x v="1569"/>
    <x v="0"/>
    <x v="8"/>
    <x v="8"/>
    <x v="3"/>
    <x v="7"/>
    <x v="3"/>
    <x v="2"/>
    <x v="0"/>
    <n v="89"/>
    <n v="0.1"/>
    <n v="80.099999999999994"/>
    <n v="25.1"/>
    <x v="0"/>
    <x v="4"/>
    <x v="1"/>
    <n v="3.3"/>
  </r>
  <r>
    <x v="3911"/>
    <x v="24"/>
    <x v="399"/>
    <x v="1"/>
    <x v="4"/>
    <x v="4"/>
    <x v="2"/>
    <x v="3"/>
    <x v="3"/>
    <x v="1"/>
    <x v="2"/>
    <n v="45"/>
    <n v="0.15"/>
    <n v="114.75"/>
    <n v="36.75"/>
    <x v="0"/>
    <x v="3"/>
    <x v="1"/>
    <n v="3.6"/>
  </r>
  <r>
    <x v="3912"/>
    <x v="339"/>
    <x v="1835"/>
    <x v="1"/>
    <x v="3"/>
    <x v="3"/>
    <x v="0"/>
    <x v="2"/>
    <x v="5"/>
    <x v="0"/>
    <x v="4"/>
    <n v="42"/>
    <n v="0.1"/>
    <n v="75.599999999999994"/>
    <n v="27.6"/>
    <x v="0"/>
    <x v="3"/>
    <x v="1"/>
    <n v="4.5"/>
  </r>
  <r>
    <x v="3913"/>
    <x v="197"/>
    <x v="1981"/>
    <x v="0"/>
    <x v="2"/>
    <x v="2"/>
    <x v="0"/>
    <x v="2"/>
    <x v="7"/>
    <x v="2"/>
    <x v="3"/>
    <n v="85"/>
    <n v="0.2"/>
    <n v="340"/>
    <n v="80"/>
    <x v="0"/>
    <x v="1"/>
    <x v="2"/>
    <n v="4.2"/>
  </r>
  <r>
    <x v="3914"/>
    <x v="201"/>
    <x v="441"/>
    <x v="0"/>
    <x v="3"/>
    <x v="3"/>
    <x v="0"/>
    <x v="2"/>
    <x v="2"/>
    <x v="1"/>
    <x v="3"/>
    <n v="42"/>
    <n v="0.2"/>
    <n v="168"/>
    <n v="48"/>
    <x v="0"/>
    <x v="0"/>
    <x v="0"/>
    <n v="4.4000000000000004"/>
  </r>
  <r>
    <x v="3915"/>
    <x v="240"/>
    <x v="318"/>
    <x v="1"/>
    <x v="4"/>
    <x v="4"/>
    <x v="2"/>
    <x v="3"/>
    <x v="5"/>
    <x v="2"/>
    <x v="0"/>
    <n v="45"/>
    <n v="0.2"/>
    <n v="36"/>
    <n v="10"/>
    <x v="0"/>
    <x v="0"/>
    <x v="1"/>
    <n v="4.7"/>
  </r>
  <r>
    <x v="3916"/>
    <x v="51"/>
    <x v="115"/>
    <x v="0"/>
    <x v="6"/>
    <x v="6"/>
    <x v="3"/>
    <x v="5"/>
    <x v="4"/>
    <x v="2"/>
    <x v="0"/>
    <n v="65"/>
    <n v="0"/>
    <n v="65"/>
    <n v="27"/>
    <x v="0"/>
    <x v="3"/>
    <x v="1"/>
    <n v="4.5999999999999996"/>
  </r>
  <r>
    <x v="3917"/>
    <x v="221"/>
    <x v="1684"/>
    <x v="0"/>
    <x v="8"/>
    <x v="8"/>
    <x v="3"/>
    <x v="7"/>
    <x v="9"/>
    <x v="1"/>
    <x v="1"/>
    <n v="89"/>
    <n v="0.05"/>
    <n v="338.2"/>
    <n v="118.2"/>
    <x v="0"/>
    <x v="3"/>
    <x v="1"/>
    <n v="4.5999999999999996"/>
  </r>
  <r>
    <x v="3918"/>
    <x v="349"/>
    <x v="871"/>
    <x v="0"/>
    <x v="8"/>
    <x v="8"/>
    <x v="3"/>
    <x v="7"/>
    <x v="7"/>
    <x v="1"/>
    <x v="3"/>
    <n v="89"/>
    <n v="0"/>
    <n v="445"/>
    <n v="170"/>
    <x v="2"/>
    <x v="0"/>
    <x v="0"/>
    <n v="3.7"/>
  </r>
  <r>
    <x v="3919"/>
    <x v="239"/>
    <x v="345"/>
    <x v="1"/>
    <x v="4"/>
    <x v="4"/>
    <x v="2"/>
    <x v="3"/>
    <x v="1"/>
    <x v="1"/>
    <x v="2"/>
    <n v="45"/>
    <n v="0"/>
    <n v="135"/>
    <n v="57"/>
    <x v="0"/>
    <x v="3"/>
    <x v="0"/>
    <n v="4.5"/>
  </r>
  <r>
    <x v="3920"/>
    <x v="285"/>
    <x v="1019"/>
    <x v="1"/>
    <x v="3"/>
    <x v="3"/>
    <x v="0"/>
    <x v="2"/>
    <x v="5"/>
    <x v="2"/>
    <x v="4"/>
    <n v="42"/>
    <n v="0.2"/>
    <n v="67.2"/>
    <n v="19.2"/>
    <x v="0"/>
    <x v="3"/>
    <x v="0"/>
    <n v="4"/>
  </r>
  <r>
    <x v="3921"/>
    <x v="224"/>
    <x v="969"/>
    <x v="1"/>
    <x v="8"/>
    <x v="8"/>
    <x v="3"/>
    <x v="7"/>
    <x v="6"/>
    <x v="1"/>
    <x v="2"/>
    <n v="89"/>
    <n v="0.15"/>
    <n v="226.95"/>
    <n v="61.95"/>
    <x v="0"/>
    <x v="1"/>
    <x v="0"/>
    <n v="4.5"/>
  </r>
  <r>
    <x v="3922"/>
    <x v="155"/>
    <x v="1234"/>
    <x v="1"/>
    <x v="5"/>
    <x v="5"/>
    <x v="3"/>
    <x v="4"/>
    <x v="7"/>
    <x v="2"/>
    <x v="3"/>
    <n v="149"/>
    <n v="0.05"/>
    <n v="707.75"/>
    <n v="232.75"/>
    <x v="0"/>
    <x v="4"/>
    <x v="1"/>
    <n v="2.6"/>
  </r>
  <r>
    <x v="3923"/>
    <x v="76"/>
    <x v="660"/>
    <x v="0"/>
    <x v="8"/>
    <x v="8"/>
    <x v="3"/>
    <x v="7"/>
    <x v="1"/>
    <x v="2"/>
    <x v="0"/>
    <n v="89"/>
    <n v="0.15"/>
    <n v="75.650000000000006"/>
    <n v="20.65"/>
    <x v="0"/>
    <x v="4"/>
    <x v="1"/>
    <n v="3.7"/>
  </r>
  <r>
    <x v="3924"/>
    <x v="112"/>
    <x v="1982"/>
    <x v="1"/>
    <x v="6"/>
    <x v="6"/>
    <x v="3"/>
    <x v="5"/>
    <x v="5"/>
    <x v="1"/>
    <x v="3"/>
    <n v="65"/>
    <n v="0.05"/>
    <n v="308.75"/>
    <n v="118.75"/>
    <x v="0"/>
    <x v="0"/>
    <x v="1"/>
    <n v="4.5999999999999996"/>
  </r>
  <r>
    <x v="3925"/>
    <x v="22"/>
    <x v="1400"/>
    <x v="0"/>
    <x v="8"/>
    <x v="8"/>
    <x v="3"/>
    <x v="7"/>
    <x v="0"/>
    <x v="1"/>
    <x v="2"/>
    <n v="89"/>
    <n v="0.1"/>
    <n v="240.3"/>
    <n v="75.3"/>
    <x v="0"/>
    <x v="1"/>
    <x v="1"/>
    <n v="3.6"/>
  </r>
  <r>
    <x v="3926"/>
    <x v="95"/>
    <x v="490"/>
    <x v="0"/>
    <x v="10"/>
    <x v="10"/>
    <x v="2"/>
    <x v="9"/>
    <x v="4"/>
    <x v="2"/>
    <x v="2"/>
    <n v="110"/>
    <n v="0.15"/>
    <n v="280.5"/>
    <n v="76.5"/>
    <x v="0"/>
    <x v="4"/>
    <x v="1"/>
    <n v="3.1"/>
  </r>
  <r>
    <x v="3927"/>
    <x v="336"/>
    <x v="1572"/>
    <x v="1"/>
    <x v="6"/>
    <x v="6"/>
    <x v="3"/>
    <x v="5"/>
    <x v="7"/>
    <x v="2"/>
    <x v="1"/>
    <n v="65"/>
    <n v="0"/>
    <n v="260"/>
    <n v="108"/>
    <x v="0"/>
    <x v="0"/>
    <x v="1"/>
    <n v="3.8"/>
  </r>
  <r>
    <x v="3928"/>
    <x v="11"/>
    <x v="985"/>
    <x v="0"/>
    <x v="2"/>
    <x v="2"/>
    <x v="0"/>
    <x v="2"/>
    <x v="9"/>
    <x v="0"/>
    <x v="2"/>
    <n v="85"/>
    <n v="0.1"/>
    <n v="229.5"/>
    <n v="73.5"/>
    <x v="2"/>
    <x v="4"/>
    <x v="1"/>
    <n v="3.3"/>
  </r>
  <r>
    <x v="3929"/>
    <x v="343"/>
    <x v="1088"/>
    <x v="0"/>
    <x v="5"/>
    <x v="5"/>
    <x v="3"/>
    <x v="4"/>
    <x v="2"/>
    <x v="2"/>
    <x v="3"/>
    <n v="149"/>
    <n v="0.15"/>
    <n v="633.25"/>
    <n v="158.25"/>
    <x v="0"/>
    <x v="2"/>
    <x v="2"/>
    <n v="3.4"/>
  </r>
  <r>
    <x v="3930"/>
    <x v="82"/>
    <x v="251"/>
    <x v="0"/>
    <x v="11"/>
    <x v="11"/>
    <x v="1"/>
    <x v="10"/>
    <x v="2"/>
    <x v="1"/>
    <x v="2"/>
    <n v="12"/>
    <n v="0.15"/>
    <n v="30.6"/>
    <n v="12.6"/>
    <x v="0"/>
    <x v="2"/>
    <x v="1"/>
    <n v="4.2"/>
  </r>
  <r>
    <x v="3931"/>
    <x v="32"/>
    <x v="47"/>
    <x v="1"/>
    <x v="9"/>
    <x v="9"/>
    <x v="0"/>
    <x v="8"/>
    <x v="0"/>
    <x v="2"/>
    <x v="4"/>
    <n v="120"/>
    <n v="0.2"/>
    <n v="192"/>
    <n v="36"/>
    <x v="0"/>
    <x v="2"/>
    <x v="0"/>
    <n v="2.5"/>
  </r>
  <r>
    <x v="3932"/>
    <x v="232"/>
    <x v="244"/>
    <x v="0"/>
    <x v="8"/>
    <x v="8"/>
    <x v="3"/>
    <x v="7"/>
    <x v="7"/>
    <x v="1"/>
    <x v="2"/>
    <n v="89"/>
    <n v="0.1"/>
    <n v="240.3"/>
    <n v="75.3"/>
    <x v="0"/>
    <x v="3"/>
    <x v="0"/>
    <n v="3.3"/>
  </r>
  <r>
    <x v="3933"/>
    <x v="203"/>
    <x v="1612"/>
    <x v="1"/>
    <x v="0"/>
    <x v="0"/>
    <x v="0"/>
    <x v="0"/>
    <x v="0"/>
    <x v="2"/>
    <x v="2"/>
    <n v="190"/>
    <n v="0.15"/>
    <n v="484.5"/>
    <n v="109.5"/>
    <x v="0"/>
    <x v="0"/>
    <x v="2"/>
    <n v="4.3"/>
  </r>
  <r>
    <x v="3934"/>
    <x v="175"/>
    <x v="95"/>
    <x v="0"/>
    <x v="2"/>
    <x v="2"/>
    <x v="0"/>
    <x v="2"/>
    <x v="4"/>
    <x v="1"/>
    <x v="2"/>
    <n v="85"/>
    <n v="0.1"/>
    <n v="229.5"/>
    <n v="73.5"/>
    <x v="0"/>
    <x v="0"/>
    <x v="1"/>
    <n v="4.2"/>
  </r>
  <r>
    <x v="3935"/>
    <x v="158"/>
    <x v="395"/>
    <x v="0"/>
    <x v="8"/>
    <x v="8"/>
    <x v="3"/>
    <x v="7"/>
    <x v="8"/>
    <x v="0"/>
    <x v="0"/>
    <n v="89"/>
    <n v="0.05"/>
    <n v="84.55"/>
    <n v="29.55"/>
    <x v="0"/>
    <x v="3"/>
    <x v="1"/>
    <n v="2.6"/>
  </r>
  <r>
    <x v="3936"/>
    <x v="74"/>
    <x v="1461"/>
    <x v="1"/>
    <x v="0"/>
    <x v="0"/>
    <x v="0"/>
    <x v="0"/>
    <x v="7"/>
    <x v="1"/>
    <x v="3"/>
    <n v="190"/>
    <n v="0.15"/>
    <n v="807.5"/>
    <n v="182.5"/>
    <x v="0"/>
    <x v="4"/>
    <x v="1"/>
    <n v="4.0999999999999996"/>
  </r>
  <r>
    <x v="3937"/>
    <x v="131"/>
    <x v="54"/>
    <x v="0"/>
    <x v="3"/>
    <x v="3"/>
    <x v="0"/>
    <x v="2"/>
    <x v="3"/>
    <x v="2"/>
    <x v="2"/>
    <n v="42"/>
    <n v="0.1"/>
    <n v="113.4"/>
    <n v="41.4"/>
    <x v="0"/>
    <x v="0"/>
    <x v="1"/>
    <n v="4.2"/>
  </r>
  <r>
    <x v="3938"/>
    <x v="127"/>
    <x v="399"/>
    <x v="0"/>
    <x v="1"/>
    <x v="1"/>
    <x v="1"/>
    <x v="1"/>
    <x v="2"/>
    <x v="2"/>
    <x v="1"/>
    <n v="18"/>
    <n v="0"/>
    <n v="72"/>
    <n v="36"/>
    <x v="0"/>
    <x v="3"/>
    <x v="1"/>
    <n v="4.3"/>
  </r>
  <r>
    <x v="3939"/>
    <x v="83"/>
    <x v="1983"/>
    <x v="0"/>
    <x v="8"/>
    <x v="8"/>
    <x v="3"/>
    <x v="7"/>
    <x v="0"/>
    <x v="0"/>
    <x v="2"/>
    <n v="89"/>
    <n v="0"/>
    <n v="267"/>
    <n v="102"/>
    <x v="0"/>
    <x v="2"/>
    <x v="1"/>
    <n v="4.8"/>
  </r>
  <r>
    <x v="3940"/>
    <x v="316"/>
    <x v="1984"/>
    <x v="1"/>
    <x v="1"/>
    <x v="1"/>
    <x v="1"/>
    <x v="1"/>
    <x v="4"/>
    <x v="2"/>
    <x v="3"/>
    <n v="18"/>
    <n v="0.1"/>
    <n v="81"/>
    <n v="36"/>
    <x v="3"/>
    <x v="0"/>
    <x v="1"/>
    <n v="4.4000000000000004"/>
  </r>
  <r>
    <x v="3941"/>
    <x v="74"/>
    <x v="1985"/>
    <x v="0"/>
    <x v="4"/>
    <x v="4"/>
    <x v="2"/>
    <x v="3"/>
    <x v="9"/>
    <x v="0"/>
    <x v="0"/>
    <n v="45"/>
    <n v="0.05"/>
    <n v="42.75"/>
    <n v="16.75"/>
    <x v="0"/>
    <x v="0"/>
    <x v="1"/>
    <n v="3.5"/>
  </r>
  <r>
    <x v="3942"/>
    <x v="54"/>
    <x v="1701"/>
    <x v="1"/>
    <x v="11"/>
    <x v="11"/>
    <x v="1"/>
    <x v="10"/>
    <x v="9"/>
    <x v="2"/>
    <x v="4"/>
    <n v="12"/>
    <n v="0.05"/>
    <n v="22.8"/>
    <n v="10.8"/>
    <x v="0"/>
    <x v="1"/>
    <x v="1"/>
    <n v="4.0999999999999996"/>
  </r>
  <r>
    <x v="3943"/>
    <x v="147"/>
    <x v="561"/>
    <x v="0"/>
    <x v="6"/>
    <x v="6"/>
    <x v="3"/>
    <x v="5"/>
    <x v="8"/>
    <x v="1"/>
    <x v="3"/>
    <n v="65"/>
    <n v="0.1"/>
    <n v="292.5"/>
    <n v="102.5"/>
    <x v="0"/>
    <x v="2"/>
    <x v="1"/>
    <n v="4.0999999999999996"/>
  </r>
  <r>
    <x v="3944"/>
    <x v="29"/>
    <x v="701"/>
    <x v="1"/>
    <x v="2"/>
    <x v="2"/>
    <x v="0"/>
    <x v="2"/>
    <x v="9"/>
    <x v="2"/>
    <x v="0"/>
    <n v="85"/>
    <n v="0"/>
    <n v="85"/>
    <n v="33"/>
    <x v="0"/>
    <x v="2"/>
    <x v="0"/>
    <n v="2.6"/>
  </r>
  <r>
    <x v="3945"/>
    <x v="180"/>
    <x v="1986"/>
    <x v="0"/>
    <x v="0"/>
    <x v="0"/>
    <x v="0"/>
    <x v="0"/>
    <x v="0"/>
    <x v="2"/>
    <x v="4"/>
    <n v="190"/>
    <n v="0.1"/>
    <n v="342"/>
    <n v="92"/>
    <x v="0"/>
    <x v="4"/>
    <x v="2"/>
    <n v="4.5"/>
  </r>
  <r>
    <x v="3946"/>
    <x v="140"/>
    <x v="1912"/>
    <x v="0"/>
    <x v="0"/>
    <x v="0"/>
    <x v="0"/>
    <x v="0"/>
    <x v="5"/>
    <x v="0"/>
    <x v="3"/>
    <n v="190"/>
    <n v="0"/>
    <n v="950"/>
    <n v="325"/>
    <x v="0"/>
    <x v="4"/>
    <x v="2"/>
    <n v="3.6"/>
  </r>
  <r>
    <x v="3947"/>
    <x v="39"/>
    <x v="1022"/>
    <x v="0"/>
    <x v="1"/>
    <x v="1"/>
    <x v="1"/>
    <x v="1"/>
    <x v="3"/>
    <x v="2"/>
    <x v="2"/>
    <n v="18"/>
    <n v="0.1"/>
    <n v="48.6"/>
    <n v="21.6"/>
    <x v="0"/>
    <x v="0"/>
    <x v="0"/>
    <n v="3.7"/>
  </r>
  <r>
    <x v="3948"/>
    <x v="341"/>
    <x v="849"/>
    <x v="0"/>
    <x v="0"/>
    <x v="0"/>
    <x v="0"/>
    <x v="0"/>
    <x v="5"/>
    <x v="1"/>
    <x v="3"/>
    <n v="190"/>
    <n v="0.2"/>
    <n v="760"/>
    <n v="135"/>
    <x v="0"/>
    <x v="2"/>
    <x v="2"/>
    <n v="2.8"/>
  </r>
  <r>
    <x v="3949"/>
    <x v="285"/>
    <x v="1827"/>
    <x v="0"/>
    <x v="3"/>
    <x v="3"/>
    <x v="0"/>
    <x v="2"/>
    <x v="8"/>
    <x v="0"/>
    <x v="0"/>
    <n v="42"/>
    <n v="0.05"/>
    <n v="39.9"/>
    <n v="15.9"/>
    <x v="0"/>
    <x v="0"/>
    <x v="1"/>
    <n v="3.7"/>
  </r>
  <r>
    <x v="3950"/>
    <x v="29"/>
    <x v="1429"/>
    <x v="0"/>
    <x v="6"/>
    <x v="6"/>
    <x v="3"/>
    <x v="5"/>
    <x v="5"/>
    <x v="2"/>
    <x v="1"/>
    <n v="65"/>
    <n v="0"/>
    <n v="260"/>
    <n v="108"/>
    <x v="0"/>
    <x v="3"/>
    <x v="0"/>
    <n v="3.7"/>
  </r>
  <r>
    <x v="3951"/>
    <x v="172"/>
    <x v="133"/>
    <x v="0"/>
    <x v="8"/>
    <x v="8"/>
    <x v="3"/>
    <x v="7"/>
    <x v="2"/>
    <x v="1"/>
    <x v="4"/>
    <n v="89"/>
    <n v="0.05"/>
    <n v="169.1"/>
    <n v="59.1"/>
    <x v="0"/>
    <x v="4"/>
    <x v="0"/>
    <n v="2.9"/>
  </r>
  <r>
    <x v="3952"/>
    <x v="264"/>
    <x v="334"/>
    <x v="0"/>
    <x v="1"/>
    <x v="1"/>
    <x v="1"/>
    <x v="1"/>
    <x v="0"/>
    <x v="2"/>
    <x v="2"/>
    <n v="18"/>
    <n v="0"/>
    <n v="54"/>
    <n v="27"/>
    <x v="0"/>
    <x v="4"/>
    <x v="1"/>
    <n v="4.9000000000000004"/>
  </r>
  <r>
    <x v="3953"/>
    <x v="192"/>
    <x v="1522"/>
    <x v="0"/>
    <x v="10"/>
    <x v="10"/>
    <x v="2"/>
    <x v="9"/>
    <x v="4"/>
    <x v="2"/>
    <x v="0"/>
    <n v="110"/>
    <n v="0"/>
    <n v="110"/>
    <n v="42"/>
    <x v="0"/>
    <x v="0"/>
    <x v="1"/>
    <n v="4.8"/>
  </r>
  <r>
    <x v="3954"/>
    <x v="101"/>
    <x v="1987"/>
    <x v="0"/>
    <x v="3"/>
    <x v="3"/>
    <x v="0"/>
    <x v="2"/>
    <x v="4"/>
    <x v="2"/>
    <x v="3"/>
    <n v="42"/>
    <n v="0.05"/>
    <n v="199.5"/>
    <n v="79.5"/>
    <x v="0"/>
    <x v="0"/>
    <x v="1"/>
    <n v="4.4000000000000004"/>
  </r>
  <r>
    <x v="3955"/>
    <x v="203"/>
    <x v="1428"/>
    <x v="1"/>
    <x v="0"/>
    <x v="0"/>
    <x v="0"/>
    <x v="0"/>
    <x v="4"/>
    <x v="1"/>
    <x v="2"/>
    <n v="190"/>
    <n v="0"/>
    <n v="570"/>
    <n v="195"/>
    <x v="0"/>
    <x v="2"/>
    <x v="1"/>
    <n v="3.9"/>
  </r>
  <r>
    <x v="3956"/>
    <x v="279"/>
    <x v="1804"/>
    <x v="0"/>
    <x v="6"/>
    <x v="6"/>
    <x v="3"/>
    <x v="5"/>
    <x v="1"/>
    <x v="0"/>
    <x v="0"/>
    <n v="65"/>
    <n v="0.1"/>
    <n v="58.5"/>
    <n v="20.5"/>
    <x v="0"/>
    <x v="3"/>
    <x v="0"/>
    <n v="4.8"/>
  </r>
  <r>
    <x v="3957"/>
    <x v="9"/>
    <x v="1988"/>
    <x v="1"/>
    <x v="9"/>
    <x v="9"/>
    <x v="0"/>
    <x v="8"/>
    <x v="5"/>
    <x v="1"/>
    <x v="2"/>
    <n v="120"/>
    <n v="0"/>
    <n v="360"/>
    <n v="126"/>
    <x v="2"/>
    <x v="1"/>
    <x v="0"/>
    <n v="4"/>
  </r>
  <r>
    <x v="3958"/>
    <x v="312"/>
    <x v="1307"/>
    <x v="0"/>
    <x v="10"/>
    <x v="10"/>
    <x v="2"/>
    <x v="9"/>
    <x v="6"/>
    <x v="1"/>
    <x v="2"/>
    <n v="110"/>
    <n v="0.1"/>
    <n v="297"/>
    <n v="93"/>
    <x v="0"/>
    <x v="4"/>
    <x v="1"/>
    <n v="3.7"/>
  </r>
  <r>
    <x v="3959"/>
    <x v="247"/>
    <x v="34"/>
    <x v="0"/>
    <x v="9"/>
    <x v="9"/>
    <x v="0"/>
    <x v="8"/>
    <x v="0"/>
    <x v="2"/>
    <x v="1"/>
    <n v="120"/>
    <n v="0.15"/>
    <n v="408"/>
    <n v="96"/>
    <x v="2"/>
    <x v="4"/>
    <x v="1"/>
    <n v="4.5"/>
  </r>
  <r>
    <x v="3960"/>
    <x v="124"/>
    <x v="1319"/>
    <x v="0"/>
    <x v="10"/>
    <x v="10"/>
    <x v="2"/>
    <x v="9"/>
    <x v="6"/>
    <x v="0"/>
    <x v="1"/>
    <n v="110"/>
    <n v="0.1"/>
    <n v="396"/>
    <n v="124"/>
    <x v="0"/>
    <x v="2"/>
    <x v="1"/>
    <n v="3.2"/>
  </r>
  <r>
    <x v="3961"/>
    <x v="315"/>
    <x v="507"/>
    <x v="0"/>
    <x v="10"/>
    <x v="10"/>
    <x v="2"/>
    <x v="9"/>
    <x v="0"/>
    <x v="1"/>
    <x v="1"/>
    <n v="110"/>
    <n v="0.15"/>
    <n v="374"/>
    <n v="102"/>
    <x v="0"/>
    <x v="3"/>
    <x v="1"/>
    <n v="4"/>
  </r>
  <r>
    <x v="3962"/>
    <x v="247"/>
    <x v="1989"/>
    <x v="0"/>
    <x v="5"/>
    <x v="5"/>
    <x v="3"/>
    <x v="4"/>
    <x v="0"/>
    <x v="0"/>
    <x v="1"/>
    <n v="149"/>
    <n v="0.2"/>
    <n v="476.8"/>
    <n v="96.8"/>
    <x v="0"/>
    <x v="4"/>
    <x v="1"/>
    <n v="3.5"/>
  </r>
  <r>
    <x v="3963"/>
    <x v="168"/>
    <x v="650"/>
    <x v="0"/>
    <x v="5"/>
    <x v="5"/>
    <x v="3"/>
    <x v="4"/>
    <x v="3"/>
    <x v="0"/>
    <x v="1"/>
    <n v="149"/>
    <n v="0.1"/>
    <n v="536.4"/>
    <n v="156.4"/>
    <x v="0"/>
    <x v="4"/>
    <x v="1"/>
    <n v="3.8"/>
  </r>
  <r>
    <x v="3964"/>
    <x v="327"/>
    <x v="1444"/>
    <x v="0"/>
    <x v="5"/>
    <x v="5"/>
    <x v="3"/>
    <x v="4"/>
    <x v="5"/>
    <x v="1"/>
    <x v="0"/>
    <n v="149"/>
    <n v="0.2"/>
    <n v="119.2"/>
    <n v="24.2"/>
    <x v="0"/>
    <x v="1"/>
    <x v="0"/>
    <n v="3.3"/>
  </r>
  <r>
    <x v="3965"/>
    <x v="172"/>
    <x v="1859"/>
    <x v="0"/>
    <x v="6"/>
    <x v="6"/>
    <x v="3"/>
    <x v="5"/>
    <x v="7"/>
    <x v="2"/>
    <x v="2"/>
    <n v="65"/>
    <n v="0.05"/>
    <n v="185.25"/>
    <n v="71.25"/>
    <x v="0"/>
    <x v="2"/>
    <x v="1"/>
    <n v="3.2"/>
  </r>
  <r>
    <x v="3966"/>
    <x v="42"/>
    <x v="1578"/>
    <x v="0"/>
    <x v="11"/>
    <x v="11"/>
    <x v="1"/>
    <x v="10"/>
    <x v="2"/>
    <x v="0"/>
    <x v="3"/>
    <n v="12"/>
    <n v="0.1"/>
    <n v="54"/>
    <n v="24"/>
    <x v="0"/>
    <x v="0"/>
    <x v="1"/>
    <n v="3.1"/>
  </r>
  <r>
    <x v="3967"/>
    <x v="218"/>
    <x v="815"/>
    <x v="0"/>
    <x v="2"/>
    <x v="2"/>
    <x v="0"/>
    <x v="2"/>
    <x v="3"/>
    <x v="2"/>
    <x v="4"/>
    <n v="85"/>
    <n v="0.05"/>
    <n v="161.5"/>
    <n v="57.5"/>
    <x v="0"/>
    <x v="3"/>
    <x v="2"/>
    <n v="3.5"/>
  </r>
  <r>
    <x v="3968"/>
    <x v="357"/>
    <x v="1005"/>
    <x v="0"/>
    <x v="4"/>
    <x v="4"/>
    <x v="2"/>
    <x v="3"/>
    <x v="1"/>
    <x v="2"/>
    <x v="4"/>
    <n v="45"/>
    <n v="0.1"/>
    <n v="81"/>
    <n v="29"/>
    <x v="0"/>
    <x v="1"/>
    <x v="1"/>
    <n v="2.8"/>
  </r>
  <r>
    <x v="3969"/>
    <x v="96"/>
    <x v="1373"/>
    <x v="0"/>
    <x v="6"/>
    <x v="6"/>
    <x v="3"/>
    <x v="5"/>
    <x v="9"/>
    <x v="1"/>
    <x v="4"/>
    <n v="65"/>
    <n v="0.05"/>
    <n v="123.5"/>
    <n v="47.5"/>
    <x v="0"/>
    <x v="2"/>
    <x v="0"/>
    <n v="2.6"/>
  </r>
  <r>
    <x v="3970"/>
    <x v="315"/>
    <x v="1918"/>
    <x v="0"/>
    <x v="2"/>
    <x v="2"/>
    <x v="0"/>
    <x v="2"/>
    <x v="2"/>
    <x v="1"/>
    <x v="1"/>
    <n v="85"/>
    <n v="0"/>
    <n v="340"/>
    <n v="132"/>
    <x v="3"/>
    <x v="1"/>
    <x v="1"/>
    <n v="2.7"/>
  </r>
  <r>
    <x v="3971"/>
    <x v="166"/>
    <x v="290"/>
    <x v="0"/>
    <x v="11"/>
    <x v="11"/>
    <x v="1"/>
    <x v="10"/>
    <x v="1"/>
    <x v="1"/>
    <x v="0"/>
    <n v="12"/>
    <n v="0"/>
    <n v="12"/>
    <n v="6"/>
    <x v="0"/>
    <x v="1"/>
    <x v="1"/>
    <n v="3"/>
  </r>
  <r>
    <x v="3972"/>
    <x v="118"/>
    <x v="201"/>
    <x v="0"/>
    <x v="6"/>
    <x v="6"/>
    <x v="3"/>
    <x v="5"/>
    <x v="1"/>
    <x v="0"/>
    <x v="4"/>
    <n v="65"/>
    <n v="0.15"/>
    <n v="110.5"/>
    <n v="34.5"/>
    <x v="0"/>
    <x v="1"/>
    <x v="1"/>
    <n v="3.9"/>
  </r>
  <r>
    <x v="3973"/>
    <x v="64"/>
    <x v="1990"/>
    <x v="1"/>
    <x v="10"/>
    <x v="10"/>
    <x v="2"/>
    <x v="9"/>
    <x v="1"/>
    <x v="1"/>
    <x v="3"/>
    <n v="110"/>
    <n v="0.05"/>
    <n v="522.5"/>
    <n v="182.5"/>
    <x v="0"/>
    <x v="3"/>
    <x v="1"/>
    <n v="2.8"/>
  </r>
  <r>
    <x v="3974"/>
    <x v="196"/>
    <x v="1991"/>
    <x v="0"/>
    <x v="11"/>
    <x v="11"/>
    <x v="1"/>
    <x v="10"/>
    <x v="5"/>
    <x v="2"/>
    <x v="1"/>
    <n v="12"/>
    <n v="0.1"/>
    <n v="43.2"/>
    <n v="19.2"/>
    <x v="0"/>
    <x v="4"/>
    <x v="1"/>
    <n v="4.2"/>
  </r>
  <r>
    <x v="3975"/>
    <x v="41"/>
    <x v="1367"/>
    <x v="0"/>
    <x v="7"/>
    <x v="7"/>
    <x v="3"/>
    <x v="6"/>
    <x v="4"/>
    <x v="0"/>
    <x v="3"/>
    <n v="799"/>
    <n v="0"/>
    <n v="3995"/>
    <n v="895"/>
    <x v="0"/>
    <x v="0"/>
    <x v="1"/>
    <n v="3"/>
  </r>
  <r>
    <x v="3976"/>
    <x v="252"/>
    <x v="1741"/>
    <x v="0"/>
    <x v="5"/>
    <x v="5"/>
    <x v="3"/>
    <x v="4"/>
    <x v="6"/>
    <x v="1"/>
    <x v="3"/>
    <n v="149"/>
    <n v="0.15"/>
    <n v="633.25"/>
    <n v="158.25"/>
    <x v="0"/>
    <x v="3"/>
    <x v="0"/>
    <n v="3.5"/>
  </r>
  <r>
    <x v="3977"/>
    <x v="86"/>
    <x v="1983"/>
    <x v="0"/>
    <x v="3"/>
    <x v="3"/>
    <x v="0"/>
    <x v="2"/>
    <x v="4"/>
    <x v="2"/>
    <x v="1"/>
    <n v="42"/>
    <n v="0.1"/>
    <n v="151.19999999999999"/>
    <n v="55.2"/>
    <x v="0"/>
    <x v="3"/>
    <x v="1"/>
    <n v="4.0999999999999996"/>
  </r>
  <r>
    <x v="3978"/>
    <x v="182"/>
    <x v="1992"/>
    <x v="0"/>
    <x v="4"/>
    <x v="4"/>
    <x v="2"/>
    <x v="3"/>
    <x v="9"/>
    <x v="2"/>
    <x v="0"/>
    <n v="45"/>
    <n v="0"/>
    <n v="45"/>
    <n v="19"/>
    <x v="0"/>
    <x v="1"/>
    <x v="2"/>
    <n v="3.7"/>
  </r>
  <r>
    <x v="3979"/>
    <x v="91"/>
    <x v="1642"/>
    <x v="0"/>
    <x v="2"/>
    <x v="2"/>
    <x v="0"/>
    <x v="2"/>
    <x v="8"/>
    <x v="1"/>
    <x v="4"/>
    <n v="85"/>
    <n v="0.1"/>
    <n v="153"/>
    <n v="49"/>
    <x v="0"/>
    <x v="0"/>
    <x v="1"/>
    <n v="4.8"/>
  </r>
  <r>
    <x v="3980"/>
    <x v="347"/>
    <x v="1148"/>
    <x v="1"/>
    <x v="9"/>
    <x v="9"/>
    <x v="0"/>
    <x v="8"/>
    <x v="3"/>
    <x v="0"/>
    <x v="3"/>
    <n v="120"/>
    <n v="0.2"/>
    <n v="480"/>
    <n v="90"/>
    <x v="0"/>
    <x v="3"/>
    <x v="1"/>
    <n v="3.2"/>
  </r>
  <r>
    <x v="3981"/>
    <x v="188"/>
    <x v="591"/>
    <x v="0"/>
    <x v="3"/>
    <x v="3"/>
    <x v="0"/>
    <x v="2"/>
    <x v="2"/>
    <x v="0"/>
    <x v="1"/>
    <n v="42"/>
    <n v="0"/>
    <n v="168"/>
    <n v="72"/>
    <x v="0"/>
    <x v="4"/>
    <x v="0"/>
    <n v="2.6"/>
  </r>
  <r>
    <x v="3982"/>
    <x v="166"/>
    <x v="360"/>
    <x v="0"/>
    <x v="10"/>
    <x v="10"/>
    <x v="2"/>
    <x v="9"/>
    <x v="9"/>
    <x v="2"/>
    <x v="2"/>
    <n v="110"/>
    <n v="0.15"/>
    <n v="280.5"/>
    <n v="76.5"/>
    <x v="0"/>
    <x v="0"/>
    <x v="0"/>
    <n v="3.7"/>
  </r>
  <r>
    <x v="3983"/>
    <x v="12"/>
    <x v="1593"/>
    <x v="1"/>
    <x v="9"/>
    <x v="9"/>
    <x v="0"/>
    <x v="8"/>
    <x v="9"/>
    <x v="2"/>
    <x v="3"/>
    <n v="120"/>
    <n v="0.1"/>
    <n v="540"/>
    <n v="150"/>
    <x v="0"/>
    <x v="4"/>
    <x v="1"/>
    <n v="2.5"/>
  </r>
  <r>
    <x v="3984"/>
    <x v="330"/>
    <x v="121"/>
    <x v="0"/>
    <x v="7"/>
    <x v="7"/>
    <x v="3"/>
    <x v="6"/>
    <x v="5"/>
    <x v="1"/>
    <x v="3"/>
    <n v="799"/>
    <n v="0.2"/>
    <n v="3196"/>
    <n v="96"/>
    <x v="0"/>
    <x v="3"/>
    <x v="1"/>
    <n v="2.5"/>
  </r>
  <r>
    <x v="3985"/>
    <x v="336"/>
    <x v="1919"/>
    <x v="0"/>
    <x v="2"/>
    <x v="2"/>
    <x v="0"/>
    <x v="2"/>
    <x v="7"/>
    <x v="2"/>
    <x v="2"/>
    <n v="85"/>
    <n v="0.2"/>
    <n v="204"/>
    <n v="48"/>
    <x v="0"/>
    <x v="3"/>
    <x v="0"/>
    <n v="3.1"/>
  </r>
  <r>
    <x v="3986"/>
    <x v="79"/>
    <x v="1109"/>
    <x v="0"/>
    <x v="2"/>
    <x v="2"/>
    <x v="0"/>
    <x v="2"/>
    <x v="6"/>
    <x v="2"/>
    <x v="0"/>
    <n v="85"/>
    <n v="0.05"/>
    <n v="80.75"/>
    <n v="28.75"/>
    <x v="0"/>
    <x v="1"/>
    <x v="1"/>
    <n v="4.0999999999999996"/>
  </r>
  <r>
    <x v="3987"/>
    <x v="348"/>
    <x v="701"/>
    <x v="0"/>
    <x v="7"/>
    <x v="7"/>
    <x v="3"/>
    <x v="6"/>
    <x v="8"/>
    <x v="0"/>
    <x v="2"/>
    <n v="799"/>
    <n v="0.15"/>
    <n v="2037.45"/>
    <n v="177.45"/>
    <x v="2"/>
    <x v="4"/>
    <x v="0"/>
    <n v="3.2"/>
  </r>
  <r>
    <x v="3988"/>
    <x v="283"/>
    <x v="377"/>
    <x v="0"/>
    <x v="6"/>
    <x v="6"/>
    <x v="3"/>
    <x v="5"/>
    <x v="2"/>
    <x v="1"/>
    <x v="4"/>
    <n v="65"/>
    <n v="0.1"/>
    <n v="117"/>
    <n v="41"/>
    <x v="2"/>
    <x v="3"/>
    <x v="1"/>
    <n v="2.5"/>
  </r>
  <r>
    <x v="3989"/>
    <x v="167"/>
    <x v="1993"/>
    <x v="0"/>
    <x v="5"/>
    <x v="5"/>
    <x v="3"/>
    <x v="4"/>
    <x v="6"/>
    <x v="0"/>
    <x v="3"/>
    <n v="149"/>
    <n v="0.15"/>
    <n v="633.25"/>
    <n v="158.25"/>
    <x v="0"/>
    <x v="2"/>
    <x v="0"/>
    <n v="3.2"/>
  </r>
  <r>
    <x v="3990"/>
    <x v="9"/>
    <x v="487"/>
    <x v="0"/>
    <x v="1"/>
    <x v="1"/>
    <x v="1"/>
    <x v="1"/>
    <x v="8"/>
    <x v="0"/>
    <x v="1"/>
    <n v="18"/>
    <n v="0.2"/>
    <n v="57.6"/>
    <n v="21.6"/>
    <x v="0"/>
    <x v="4"/>
    <x v="1"/>
    <n v="4.0999999999999996"/>
  </r>
  <r>
    <x v="3991"/>
    <x v="344"/>
    <x v="73"/>
    <x v="1"/>
    <x v="0"/>
    <x v="0"/>
    <x v="0"/>
    <x v="0"/>
    <x v="8"/>
    <x v="0"/>
    <x v="0"/>
    <n v="190"/>
    <n v="0"/>
    <n v="190"/>
    <n v="65"/>
    <x v="0"/>
    <x v="3"/>
    <x v="2"/>
    <n v="4.3"/>
  </r>
  <r>
    <x v="3992"/>
    <x v="110"/>
    <x v="577"/>
    <x v="0"/>
    <x v="6"/>
    <x v="6"/>
    <x v="3"/>
    <x v="5"/>
    <x v="5"/>
    <x v="0"/>
    <x v="1"/>
    <n v="65"/>
    <n v="0.2"/>
    <n v="208"/>
    <n v="56"/>
    <x v="0"/>
    <x v="3"/>
    <x v="1"/>
    <n v="3.6"/>
  </r>
  <r>
    <x v="3993"/>
    <x v="177"/>
    <x v="1994"/>
    <x v="1"/>
    <x v="6"/>
    <x v="6"/>
    <x v="3"/>
    <x v="5"/>
    <x v="7"/>
    <x v="0"/>
    <x v="3"/>
    <n v="65"/>
    <n v="0.05"/>
    <n v="308.75"/>
    <n v="118.75"/>
    <x v="0"/>
    <x v="3"/>
    <x v="1"/>
    <n v="2.6"/>
  </r>
  <r>
    <x v="3994"/>
    <x v="186"/>
    <x v="756"/>
    <x v="0"/>
    <x v="6"/>
    <x v="6"/>
    <x v="3"/>
    <x v="5"/>
    <x v="6"/>
    <x v="2"/>
    <x v="4"/>
    <n v="65"/>
    <n v="0.05"/>
    <n v="123.5"/>
    <n v="47.5"/>
    <x v="0"/>
    <x v="3"/>
    <x v="2"/>
    <n v="4.0999999999999996"/>
  </r>
  <r>
    <x v="3995"/>
    <x v="332"/>
    <x v="651"/>
    <x v="1"/>
    <x v="10"/>
    <x v="10"/>
    <x v="2"/>
    <x v="9"/>
    <x v="4"/>
    <x v="2"/>
    <x v="2"/>
    <n v="110"/>
    <n v="0.15"/>
    <n v="280.5"/>
    <n v="76.5"/>
    <x v="0"/>
    <x v="0"/>
    <x v="0"/>
    <n v="4.3"/>
  </r>
  <r>
    <x v="3996"/>
    <x v="96"/>
    <x v="1972"/>
    <x v="0"/>
    <x v="7"/>
    <x v="7"/>
    <x v="3"/>
    <x v="6"/>
    <x v="5"/>
    <x v="0"/>
    <x v="0"/>
    <n v="799"/>
    <n v="0.1"/>
    <n v="719.1"/>
    <n v="99.1"/>
    <x v="0"/>
    <x v="1"/>
    <x v="1"/>
    <n v="3.7"/>
  </r>
  <r>
    <x v="3997"/>
    <x v="35"/>
    <x v="568"/>
    <x v="0"/>
    <x v="11"/>
    <x v="11"/>
    <x v="1"/>
    <x v="10"/>
    <x v="2"/>
    <x v="1"/>
    <x v="4"/>
    <n v="12"/>
    <n v="0.15"/>
    <n v="20.399999999999999"/>
    <n v="8.4"/>
    <x v="2"/>
    <x v="3"/>
    <x v="1"/>
    <n v="3.1"/>
  </r>
  <r>
    <x v="3998"/>
    <x v="253"/>
    <x v="971"/>
    <x v="1"/>
    <x v="3"/>
    <x v="3"/>
    <x v="0"/>
    <x v="2"/>
    <x v="9"/>
    <x v="0"/>
    <x v="4"/>
    <n v="42"/>
    <n v="0.05"/>
    <n v="79.8"/>
    <n v="31.8"/>
    <x v="0"/>
    <x v="4"/>
    <x v="1"/>
    <n v="4.3"/>
  </r>
  <r>
    <x v="3999"/>
    <x v="38"/>
    <x v="1342"/>
    <x v="0"/>
    <x v="8"/>
    <x v="8"/>
    <x v="3"/>
    <x v="7"/>
    <x v="3"/>
    <x v="2"/>
    <x v="2"/>
    <n v="89"/>
    <n v="0.15"/>
    <n v="226.95"/>
    <n v="61.95"/>
    <x v="0"/>
    <x v="2"/>
    <x v="1"/>
    <n v="4.2"/>
  </r>
  <r>
    <x v="4000"/>
    <x v="74"/>
    <x v="1244"/>
    <x v="0"/>
    <x v="2"/>
    <x v="2"/>
    <x v="0"/>
    <x v="2"/>
    <x v="8"/>
    <x v="0"/>
    <x v="2"/>
    <n v="85"/>
    <n v="0.1"/>
    <n v="229.5"/>
    <n v="73.5"/>
    <x v="2"/>
    <x v="1"/>
    <x v="1"/>
    <n v="3.2"/>
  </r>
  <r>
    <x v="4001"/>
    <x v="56"/>
    <x v="1314"/>
    <x v="0"/>
    <x v="4"/>
    <x v="4"/>
    <x v="2"/>
    <x v="3"/>
    <x v="6"/>
    <x v="2"/>
    <x v="3"/>
    <n v="45"/>
    <n v="0.2"/>
    <n v="180"/>
    <n v="50"/>
    <x v="0"/>
    <x v="4"/>
    <x v="1"/>
    <n v="2.8"/>
  </r>
  <r>
    <x v="4002"/>
    <x v="279"/>
    <x v="1995"/>
    <x v="0"/>
    <x v="3"/>
    <x v="3"/>
    <x v="0"/>
    <x v="2"/>
    <x v="0"/>
    <x v="1"/>
    <x v="4"/>
    <n v="42"/>
    <n v="0"/>
    <n v="84"/>
    <n v="36"/>
    <x v="2"/>
    <x v="1"/>
    <x v="1"/>
    <n v="4.5"/>
  </r>
  <r>
    <x v="4003"/>
    <x v="196"/>
    <x v="1890"/>
    <x v="1"/>
    <x v="1"/>
    <x v="1"/>
    <x v="1"/>
    <x v="1"/>
    <x v="5"/>
    <x v="0"/>
    <x v="1"/>
    <n v="18"/>
    <n v="0"/>
    <n v="72"/>
    <n v="36"/>
    <x v="0"/>
    <x v="3"/>
    <x v="1"/>
    <n v="3.1"/>
  </r>
  <r>
    <x v="4004"/>
    <x v="272"/>
    <x v="1996"/>
    <x v="0"/>
    <x v="6"/>
    <x v="6"/>
    <x v="3"/>
    <x v="5"/>
    <x v="7"/>
    <x v="0"/>
    <x v="0"/>
    <n v="65"/>
    <n v="0.15"/>
    <n v="55.25"/>
    <n v="17.25"/>
    <x v="0"/>
    <x v="2"/>
    <x v="0"/>
    <n v="3.2"/>
  </r>
  <r>
    <x v="4005"/>
    <x v="236"/>
    <x v="858"/>
    <x v="0"/>
    <x v="9"/>
    <x v="9"/>
    <x v="0"/>
    <x v="8"/>
    <x v="8"/>
    <x v="2"/>
    <x v="0"/>
    <n v="120"/>
    <n v="0"/>
    <n v="120"/>
    <n v="42"/>
    <x v="1"/>
    <x v="2"/>
    <x v="1"/>
    <n v="4.2"/>
  </r>
  <r>
    <x v="4006"/>
    <x v="173"/>
    <x v="1246"/>
    <x v="0"/>
    <x v="7"/>
    <x v="7"/>
    <x v="3"/>
    <x v="6"/>
    <x v="7"/>
    <x v="2"/>
    <x v="0"/>
    <n v="799"/>
    <n v="0"/>
    <n v="799"/>
    <n v="179"/>
    <x v="0"/>
    <x v="0"/>
    <x v="0"/>
    <n v="3.5"/>
  </r>
  <r>
    <x v="4007"/>
    <x v="8"/>
    <x v="1997"/>
    <x v="1"/>
    <x v="2"/>
    <x v="2"/>
    <x v="0"/>
    <x v="2"/>
    <x v="2"/>
    <x v="0"/>
    <x v="2"/>
    <n v="85"/>
    <n v="0.05"/>
    <n v="242.25"/>
    <n v="86.25"/>
    <x v="0"/>
    <x v="3"/>
    <x v="2"/>
    <n v="3.9"/>
  </r>
  <r>
    <x v="4008"/>
    <x v="148"/>
    <x v="110"/>
    <x v="0"/>
    <x v="0"/>
    <x v="0"/>
    <x v="0"/>
    <x v="0"/>
    <x v="0"/>
    <x v="0"/>
    <x v="1"/>
    <n v="190"/>
    <n v="0.1"/>
    <n v="684"/>
    <n v="184"/>
    <x v="2"/>
    <x v="1"/>
    <x v="0"/>
    <n v="2.6"/>
  </r>
  <r>
    <x v="4009"/>
    <x v="108"/>
    <x v="629"/>
    <x v="1"/>
    <x v="1"/>
    <x v="1"/>
    <x v="1"/>
    <x v="1"/>
    <x v="7"/>
    <x v="1"/>
    <x v="0"/>
    <n v="18"/>
    <n v="0.2"/>
    <n v="14.4"/>
    <n v="5.4"/>
    <x v="0"/>
    <x v="1"/>
    <x v="0"/>
    <n v="2.8"/>
  </r>
  <r>
    <x v="4010"/>
    <x v="355"/>
    <x v="478"/>
    <x v="0"/>
    <x v="8"/>
    <x v="8"/>
    <x v="3"/>
    <x v="7"/>
    <x v="0"/>
    <x v="0"/>
    <x v="0"/>
    <n v="89"/>
    <n v="0.2"/>
    <n v="71.2"/>
    <n v="16.2"/>
    <x v="0"/>
    <x v="3"/>
    <x v="0"/>
    <n v="3.8"/>
  </r>
  <r>
    <x v="4011"/>
    <x v="86"/>
    <x v="1200"/>
    <x v="1"/>
    <x v="7"/>
    <x v="7"/>
    <x v="3"/>
    <x v="6"/>
    <x v="3"/>
    <x v="2"/>
    <x v="4"/>
    <n v="799"/>
    <n v="0"/>
    <n v="1598"/>
    <n v="358"/>
    <x v="0"/>
    <x v="0"/>
    <x v="1"/>
    <n v="4.2"/>
  </r>
  <r>
    <x v="4012"/>
    <x v="350"/>
    <x v="40"/>
    <x v="1"/>
    <x v="9"/>
    <x v="9"/>
    <x v="0"/>
    <x v="8"/>
    <x v="3"/>
    <x v="1"/>
    <x v="2"/>
    <n v="120"/>
    <n v="0.05"/>
    <n v="342"/>
    <n v="108"/>
    <x v="0"/>
    <x v="3"/>
    <x v="1"/>
    <n v="2.8"/>
  </r>
  <r>
    <x v="4013"/>
    <x v="30"/>
    <x v="1211"/>
    <x v="1"/>
    <x v="10"/>
    <x v="10"/>
    <x v="2"/>
    <x v="9"/>
    <x v="2"/>
    <x v="0"/>
    <x v="0"/>
    <n v="110"/>
    <n v="0"/>
    <n v="110"/>
    <n v="42"/>
    <x v="2"/>
    <x v="4"/>
    <x v="0"/>
    <n v="4.4000000000000004"/>
  </r>
  <r>
    <x v="4014"/>
    <x v="95"/>
    <x v="163"/>
    <x v="0"/>
    <x v="3"/>
    <x v="3"/>
    <x v="0"/>
    <x v="2"/>
    <x v="9"/>
    <x v="0"/>
    <x v="2"/>
    <n v="42"/>
    <n v="0.15"/>
    <n v="107.1"/>
    <n v="35.1"/>
    <x v="2"/>
    <x v="1"/>
    <x v="1"/>
    <n v="2.8"/>
  </r>
  <r>
    <x v="4015"/>
    <x v="136"/>
    <x v="882"/>
    <x v="0"/>
    <x v="7"/>
    <x v="7"/>
    <x v="3"/>
    <x v="6"/>
    <x v="4"/>
    <x v="0"/>
    <x v="1"/>
    <n v="799"/>
    <n v="0.2"/>
    <n v="2556.8000000000002"/>
    <n v="76.8"/>
    <x v="3"/>
    <x v="4"/>
    <x v="2"/>
    <n v="4"/>
  </r>
  <r>
    <x v="4016"/>
    <x v="33"/>
    <x v="918"/>
    <x v="1"/>
    <x v="10"/>
    <x v="10"/>
    <x v="2"/>
    <x v="9"/>
    <x v="5"/>
    <x v="0"/>
    <x v="0"/>
    <n v="110"/>
    <n v="0.15"/>
    <n v="93.5"/>
    <n v="25.5"/>
    <x v="0"/>
    <x v="1"/>
    <x v="1"/>
    <n v="2.5"/>
  </r>
  <r>
    <x v="4017"/>
    <x v="132"/>
    <x v="1998"/>
    <x v="0"/>
    <x v="10"/>
    <x v="10"/>
    <x v="2"/>
    <x v="9"/>
    <x v="8"/>
    <x v="0"/>
    <x v="4"/>
    <n v="110"/>
    <n v="0.05"/>
    <n v="209"/>
    <n v="73"/>
    <x v="1"/>
    <x v="3"/>
    <x v="1"/>
    <n v="3.8"/>
  </r>
  <r>
    <x v="4018"/>
    <x v="85"/>
    <x v="648"/>
    <x v="1"/>
    <x v="8"/>
    <x v="8"/>
    <x v="3"/>
    <x v="7"/>
    <x v="0"/>
    <x v="1"/>
    <x v="2"/>
    <n v="89"/>
    <n v="0.15"/>
    <n v="226.95"/>
    <n v="61.95"/>
    <x v="0"/>
    <x v="4"/>
    <x v="1"/>
    <n v="4.9000000000000004"/>
  </r>
  <r>
    <x v="4019"/>
    <x v="242"/>
    <x v="1540"/>
    <x v="1"/>
    <x v="9"/>
    <x v="9"/>
    <x v="0"/>
    <x v="8"/>
    <x v="4"/>
    <x v="0"/>
    <x v="1"/>
    <n v="120"/>
    <n v="0.05"/>
    <n v="456"/>
    <n v="144"/>
    <x v="0"/>
    <x v="0"/>
    <x v="1"/>
    <n v="3.4"/>
  </r>
  <r>
    <x v="4020"/>
    <x v="21"/>
    <x v="255"/>
    <x v="1"/>
    <x v="1"/>
    <x v="1"/>
    <x v="1"/>
    <x v="1"/>
    <x v="0"/>
    <x v="2"/>
    <x v="0"/>
    <n v="18"/>
    <n v="0.15"/>
    <n v="15.3"/>
    <n v="6.3"/>
    <x v="1"/>
    <x v="3"/>
    <x v="0"/>
    <n v="2.7"/>
  </r>
  <r>
    <x v="4021"/>
    <x v="320"/>
    <x v="1024"/>
    <x v="0"/>
    <x v="2"/>
    <x v="2"/>
    <x v="0"/>
    <x v="2"/>
    <x v="8"/>
    <x v="2"/>
    <x v="4"/>
    <n v="85"/>
    <n v="0.1"/>
    <n v="153"/>
    <n v="49"/>
    <x v="0"/>
    <x v="4"/>
    <x v="1"/>
    <n v="3.3"/>
  </r>
  <r>
    <x v="4022"/>
    <x v="275"/>
    <x v="958"/>
    <x v="0"/>
    <x v="1"/>
    <x v="1"/>
    <x v="1"/>
    <x v="1"/>
    <x v="4"/>
    <x v="0"/>
    <x v="4"/>
    <n v="18"/>
    <n v="0"/>
    <n v="36"/>
    <n v="18"/>
    <x v="2"/>
    <x v="2"/>
    <x v="0"/>
    <n v="4"/>
  </r>
  <r>
    <x v="4023"/>
    <x v="95"/>
    <x v="454"/>
    <x v="0"/>
    <x v="2"/>
    <x v="2"/>
    <x v="0"/>
    <x v="2"/>
    <x v="3"/>
    <x v="1"/>
    <x v="1"/>
    <n v="85"/>
    <n v="0.15"/>
    <n v="289"/>
    <n v="81"/>
    <x v="0"/>
    <x v="3"/>
    <x v="1"/>
    <n v="3.3"/>
  </r>
  <r>
    <x v="4024"/>
    <x v="68"/>
    <x v="1009"/>
    <x v="0"/>
    <x v="1"/>
    <x v="1"/>
    <x v="1"/>
    <x v="1"/>
    <x v="4"/>
    <x v="2"/>
    <x v="3"/>
    <n v="18"/>
    <n v="0"/>
    <n v="90"/>
    <n v="45"/>
    <x v="0"/>
    <x v="1"/>
    <x v="1"/>
    <n v="3.4"/>
  </r>
  <r>
    <x v="4025"/>
    <x v="232"/>
    <x v="1858"/>
    <x v="1"/>
    <x v="3"/>
    <x v="3"/>
    <x v="0"/>
    <x v="2"/>
    <x v="9"/>
    <x v="2"/>
    <x v="1"/>
    <n v="42"/>
    <n v="0.05"/>
    <n v="159.6"/>
    <n v="63.6"/>
    <x v="0"/>
    <x v="1"/>
    <x v="1"/>
    <n v="2.9"/>
  </r>
  <r>
    <x v="4026"/>
    <x v="83"/>
    <x v="914"/>
    <x v="0"/>
    <x v="9"/>
    <x v="9"/>
    <x v="0"/>
    <x v="8"/>
    <x v="1"/>
    <x v="2"/>
    <x v="2"/>
    <n v="120"/>
    <n v="0.2"/>
    <n v="288"/>
    <n v="54"/>
    <x v="0"/>
    <x v="1"/>
    <x v="1"/>
    <n v="4.0999999999999996"/>
  </r>
  <r>
    <x v="4027"/>
    <x v="326"/>
    <x v="670"/>
    <x v="1"/>
    <x v="2"/>
    <x v="2"/>
    <x v="0"/>
    <x v="2"/>
    <x v="6"/>
    <x v="1"/>
    <x v="3"/>
    <n v="85"/>
    <n v="0.15"/>
    <n v="361.25"/>
    <n v="101.25"/>
    <x v="0"/>
    <x v="3"/>
    <x v="1"/>
    <n v="4.9000000000000004"/>
  </r>
  <r>
    <x v="4028"/>
    <x v="137"/>
    <x v="610"/>
    <x v="0"/>
    <x v="4"/>
    <x v="4"/>
    <x v="2"/>
    <x v="3"/>
    <x v="3"/>
    <x v="2"/>
    <x v="4"/>
    <n v="45"/>
    <n v="0.15"/>
    <n v="76.5"/>
    <n v="24.5"/>
    <x v="0"/>
    <x v="3"/>
    <x v="1"/>
    <n v="3.5"/>
  </r>
  <r>
    <x v="4029"/>
    <x v="97"/>
    <x v="291"/>
    <x v="0"/>
    <x v="8"/>
    <x v="8"/>
    <x v="3"/>
    <x v="7"/>
    <x v="2"/>
    <x v="1"/>
    <x v="4"/>
    <n v="89"/>
    <n v="0.05"/>
    <n v="169.1"/>
    <n v="59.1"/>
    <x v="0"/>
    <x v="4"/>
    <x v="1"/>
    <n v="5"/>
  </r>
  <r>
    <x v="4030"/>
    <x v="341"/>
    <x v="167"/>
    <x v="0"/>
    <x v="5"/>
    <x v="5"/>
    <x v="3"/>
    <x v="4"/>
    <x v="7"/>
    <x v="1"/>
    <x v="2"/>
    <n v="149"/>
    <n v="0.15"/>
    <n v="379.95"/>
    <n v="94.95"/>
    <x v="0"/>
    <x v="1"/>
    <x v="0"/>
    <n v="3.7"/>
  </r>
  <r>
    <x v="4031"/>
    <x v="227"/>
    <x v="1121"/>
    <x v="0"/>
    <x v="9"/>
    <x v="9"/>
    <x v="0"/>
    <x v="8"/>
    <x v="6"/>
    <x v="0"/>
    <x v="4"/>
    <n v="120"/>
    <n v="0.2"/>
    <n v="192"/>
    <n v="36"/>
    <x v="2"/>
    <x v="4"/>
    <x v="1"/>
    <n v="2.8"/>
  </r>
  <r>
    <x v="4032"/>
    <x v="131"/>
    <x v="1999"/>
    <x v="0"/>
    <x v="11"/>
    <x v="11"/>
    <x v="1"/>
    <x v="10"/>
    <x v="3"/>
    <x v="1"/>
    <x v="2"/>
    <n v="12"/>
    <n v="0.2"/>
    <n v="28.8"/>
    <n v="10.8"/>
    <x v="0"/>
    <x v="2"/>
    <x v="0"/>
    <n v="4.2"/>
  </r>
  <r>
    <x v="4033"/>
    <x v="269"/>
    <x v="1394"/>
    <x v="1"/>
    <x v="3"/>
    <x v="3"/>
    <x v="0"/>
    <x v="2"/>
    <x v="6"/>
    <x v="2"/>
    <x v="1"/>
    <n v="42"/>
    <n v="0.05"/>
    <n v="159.6"/>
    <n v="63.6"/>
    <x v="0"/>
    <x v="3"/>
    <x v="1"/>
    <n v="2.6"/>
  </r>
  <r>
    <x v="4034"/>
    <x v="146"/>
    <x v="1149"/>
    <x v="1"/>
    <x v="7"/>
    <x v="7"/>
    <x v="3"/>
    <x v="6"/>
    <x v="0"/>
    <x v="0"/>
    <x v="4"/>
    <n v="799"/>
    <n v="0.1"/>
    <n v="1438.2"/>
    <n v="198.2"/>
    <x v="0"/>
    <x v="1"/>
    <x v="1"/>
    <n v="3.9"/>
  </r>
  <r>
    <x v="4035"/>
    <x v="356"/>
    <x v="585"/>
    <x v="1"/>
    <x v="11"/>
    <x v="11"/>
    <x v="1"/>
    <x v="10"/>
    <x v="6"/>
    <x v="2"/>
    <x v="4"/>
    <n v="12"/>
    <n v="0.05"/>
    <n v="22.8"/>
    <n v="10.8"/>
    <x v="0"/>
    <x v="4"/>
    <x v="1"/>
    <n v="3.7"/>
  </r>
  <r>
    <x v="4036"/>
    <x v="293"/>
    <x v="339"/>
    <x v="1"/>
    <x v="3"/>
    <x v="3"/>
    <x v="0"/>
    <x v="2"/>
    <x v="5"/>
    <x v="1"/>
    <x v="4"/>
    <n v="42"/>
    <n v="0.1"/>
    <n v="75.599999999999994"/>
    <n v="27.6"/>
    <x v="0"/>
    <x v="1"/>
    <x v="1"/>
    <n v="4.3"/>
  </r>
  <r>
    <x v="4037"/>
    <x v="16"/>
    <x v="2000"/>
    <x v="1"/>
    <x v="10"/>
    <x v="10"/>
    <x v="2"/>
    <x v="9"/>
    <x v="7"/>
    <x v="0"/>
    <x v="3"/>
    <n v="110"/>
    <n v="0.05"/>
    <n v="522.5"/>
    <n v="182.5"/>
    <x v="0"/>
    <x v="4"/>
    <x v="1"/>
    <n v="3.7"/>
  </r>
  <r>
    <x v="4038"/>
    <x v="166"/>
    <x v="1135"/>
    <x v="0"/>
    <x v="5"/>
    <x v="5"/>
    <x v="3"/>
    <x v="4"/>
    <x v="8"/>
    <x v="1"/>
    <x v="4"/>
    <n v="149"/>
    <n v="0.05"/>
    <n v="283.10000000000002"/>
    <n v="93.1"/>
    <x v="0"/>
    <x v="2"/>
    <x v="1"/>
    <n v="2.5"/>
  </r>
  <r>
    <x v="4039"/>
    <x v="114"/>
    <x v="1676"/>
    <x v="0"/>
    <x v="8"/>
    <x v="8"/>
    <x v="3"/>
    <x v="7"/>
    <x v="5"/>
    <x v="1"/>
    <x v="1"/>
    <n v="89"/>
    <n v="0.15"/>
    <n v="302.60000000000002"/>
    <n v="82.6"/>
    <x v="0"/>
    <x v="0"/>
    <x v="0"/>
    <n v="3.9"/>
  </r>
  <r>
    <x v="4040"/>
    <x v="244"/>
    <x v="1356"/>
    <x v="0"/>
    <x v="10"/>
    <x v="10"/>
    <x v="2"/>
    <x v="9"/>
    <x v="3"/>
    <x v="1"/>
    <x v="0"/>
    <n v="110"/>
    <n v="0.15"/>
    <n v="93.5"/>
    <n v="25.5"/>
    <x v="0"/>
    <x v="3"/>
    <x v="1"/>
    <n v="5"/>
  </r>
  <r>
    <x v="4041"/>
    <x v="264"/>
    <x v="1841"/>
    <x v="0"/>
    <x v="3"/>
    <x v="3"/>
    <x v="0"/>
    <x v="2"/>
    <x v="7"/>
    <x v="2"/>
    <x v="0"/>
    <n v="42"/>
    <n v="0.1"/>
    <n v="37.799999999999997"/>
    <n v="13.8"/>
    <x v="0"/>
    <x v="4"/>
    <x v="0"/>
    <n v="3.4"/>
  </r>
  <r>
    <x v="4042"/>
    <x v="11"/>
    <x v="659"/>
    <x v="0"/>
    <x v="5"/>
    <x v="5"/>
    <x v="3"/>
    <x v="4"/>
    <x v="3"/>
    <x v="1"/>
    <x v="1"/>
    <n v="149"/>
    <n v="0.05"/>
    <n v="566.20000000000005"/>
    <n v="186.2"/>
    <x v="1"/>
    <x v="3"/>
    <x v="1"/>
    <n v="3.7"/>
  </r>
  <r>
    <x v="4043"/>
    <x v="276"/>
    <x v="308"/>
    <x v="1"/>
    <x v="9"/>
    <x v="9"/>
    <x v="0"/>
    <x v="8"/>
    <x v="3"/>
    <x v="1"/>
    <x v="2"/>
    <n v="120"/>
    <n v="0.05"/>
    <n v="342"/>
    <n v="108"/>
    <x v="2"/>
    <x v="2"/>
    <x v="0"/>
    <n v="3.5"/>
  </r>
  <r>
    <x v="4044"/>
    <x v="164"/>
    <x v="574"/>
    <x v="1"/>
    <x v="3"/>
    <x v="3"/>
    <x v="0"/>
    <x v="2"/>
    <x v="2"/>
    <x v="1"/>
    <x v="4"/>
    <n v="42"/>
    <n v="0"/>
    <n v="84"/>
    <n v="36"/>
    <x v="0"/>
    <x v="0"/>
    <x v="2"/>
    <n v="4.5"/>
  </r>
  <r>
    <x v="4045"/>
    <x v="280"/>
    <x v="1944"/>
    <x v="0"/>
    <x v="0"/>
    <x v="0"/>
    <x v="0"/>
    <x v="0"/>
    <x v="2"/>
    <x v="0"/>
    <x v="0"/>
    <n v="190"/>
    <n v="0.15"/>
    <n v="161.5"/>
    <n v="36.5"/>
    <x v="0"/>
    <x v="1"/>
    <x v="1"/>
    <n v="2.6"/>
  </r>
  <r>
    <x v="4046"/>
    <x v="202"/>
    <x v="177"/>
    <x v="0"/>
    <x v="6"/>
    <x v="6"/>
    <x v="3"/>
    <x v="5"/>
    <x v="8"/>
    <x v="0"/>
    <x v="1"/>
    <n v="65"/>
    <n v="0.15"/>
    <n v="221"/>
    <n v="69"/>
    <x v="0"/>
    <x v="0"/>
    <x v="0"/>
    <n v="4.0999999999999996"/>
  </r>
  <r>
    <x v="4047"/>
    <x v="85"/>
    <x v="2001"/>
    <x v="0"/>
    <x v="1"/>
    <x v="1"/>
    <x v="1"/>
    <x v="1"/>
    <x v="7"/>
    <x v="2"/>
    <x v="3"/>
    <n v="18"/>
    <n v="0.15"/>
    <n v="76.5"/>
    <n v="31.5"/>
    <x v="2"/>
    <x v="3"/>
    <x v="1"/>
    <n v="4.5"/>
  </r>
  <r>
    <x v="4048"/>
    <x v="160"/>
    <x v="1445"/>
    <x v="1"/>
    <x v="0"/>
    <x v="0"/>
    <x v="0"/>
    <x v="0"/>
    <x v="4"/>
    <x v="1"/>
    <x v="4"/>
    <n v="190"/>
    <n v="0.1"/>
    <n v="342"/>
    <n v="92"/>
    <x v="2"/>
    <x v="4"/>
    <x v="1"/>
    <n v="3.4"/>
  </r>
  <r>
    <x v="4049"/>
    <x v="73"/>
    <x v="2002"/>
    <x v="0"/>
    <x v="3"/>
    <x v="3"/>
    <x v="0"/>
    <x v="2"/>
    <x v="3"/>
    <x v="2"/>
    <x v="3"/>
    <n v="42"/>
    <n v="0.15"/>
    <n v="178.5"/>
    <n v="58.5"/>
    <x v="0"/>
    <x v="4"/>
    <x v="1"/>
    <n v="4.5999999999999996"/>
  </r>
  <r>
    <x v="4050"/>
    <x v="283"/>
    <x v="2003"/>
    <x v="0"/>
    <x v="0"/>
    <x v="0"/>
    <x v="0"/>
    <x v="0"/>
    <x v="8"/>
    <x v="0"/>
    <x v="0"/>
    <n v="190"/>
    <n v="0.15"/>
    <n v="161.5"/>
    <n v="36.5"/>
    <x v="0"/>
    <x v="0"/>
    <x v="0"/>
    <n v="3.3"/>
  </r>
  <r>
    <x v="4051"/>
    <x v="124"/>
    <x v="232"/>
    <x v="0"/>
    <x v="10"/>
    <x v="10"/>
    <x v="2"/>
    <x v="9"/>
    <x v="0"/>
    <x v="0"/>
    <x v="2"/>
    <n v="110"/>
    <n v="0.1"/>
    <n v="297"/>
    <n v="93"/>
    <x v="0"/>
    <x v="0"/>
    <x v="1"/>
    <n v="3.7"/>
  </r>
  <r>
    <x v="4052"/>
    <x v="231"/>
    <x v="1232"/>
    <x v="1"/>
    <x v="4"/>
    <x v="4"/>
    <x v="2"/>
    <x v="3"/>
    <x v="3"/>
    <x v="0"/>
    <x v="2"/>
    <n v="45"/>
    <n v="0.2"/>
    <n v="108"/>
    <n v="30"/>
    <x v="0"/>
    <x v="2"/>
    <x v="1"/>
    <n v="4.2"/>
  </r>
  <r>
    <x v="4053"/>
    <x v="264"/>
    <x v="2004"/>
    <x v="1"/>
    <x v="1"/>
    <x v="1"/>
    <x v="1"/>
    <x v="1"/>
    <x v="7"/>
    <x v="2"/>
    <x v="2"/>
    <n v="18"/>
    <n v="0.15"/>
    <n v="45.9"/>
    <n v="18.899999999999999"/>
    <x v="0"/>
    <x v="1"/>
    <x v="1"/>
    <n v="2.8"/>
  </r>
  <r>
    <x v="4054"/>
    <x v="248"/>
    <x v="2005"/>
    <x v="1"/>
    <x v="6"/>
    <x v="6"/>
    <x v="3"/>
    <x v="5"/>
    <x v="7"/>
    <x v="2"/>
    <x v="2"/>
    <n v="65"/>
    <n v="0.1"/>
    <n v="175.5"/>
    <n v="61.5"/>
    <x v="0"/>
    <x v="2"/>
    <x v="1"/>
    <n v="3.8"/>
  </r>
  <r>
    <x v="4055"/>
    <x v="47"/>
    <x v="167"/>
    <x v="0"/>
    <x v="0"/>
    <x v="0"/>
    <x v="0"/>
    <x v="0"/>
    <x v="7"/>
    <x v="1"/>
    <x v="4"/>
    <n v="190"/>
    <n v="0.15"/>
    <n v="323"/>
    <n v="73"/>
    <x v="0"/>
    <x v="4"/>
    <x v="2"/>
    <n v="4.8"/>
  </r>
  <r>
    <x v="4056"/>
    <x v="60"/>
    <x v="1694"/>
    <x v="0"/>
    <x v="0"/>
    <x v="0"/>
    <x v="0"/>
    <x v="0"/>
    <x v="0"/>
    <x v="2"/>
    <x v="0"/>
    <n v="190"/>
    <n v="0.15"/>
    <n v="161.5"/>
    <n v="36.5"/>
    <x v="0"/>
    <x v="0"/>
    <x v="1"/>
    <n v="4"/>
  </r>
  <r>
    <x v="4057"/>
    <x v="275"/>
    <x v="646"/>
    <x v="1"/>
    <x v="3"/>
    <x v="3"/>
    <x v="0"/>
    <x v="2"/>
    <x v="8"/>
    <x v="0"/>
    <x v="1"/>
    <n v="42"/>
    <n v="0"/>
    <n v="168"/>
    <n v="72"/>
    <x v="0"/>
    <x v="2"/>
    <x v="0"/>
    <n v="2.8"/>
  </r>
  <r>
    <x v="4058"/>
    <x v="221"/>
    <x v="1785"/>
    <x v="0"/>
    <x v="9"/>
    <x v="9"/>
    <x v="0"/>
    <x v="8"/>
    <x v="4"/>
    <x v="1"/>
    <x v="2"/>
    <n v="120"/>
    <n v="0.1"/>
    <n v="324"/>
    <n v="90"/>
    <x v="0"/>
    <x v="2"/>
    <x v="1"/>
    <n v="4.0999999999999996"/>
  </r>
  <r>
    <x v="4059"/>
    <x v="331"/>
    <x v="1146"/>
    <x v="0"/>
    <x v="7"/>
    <x v="7"/>
    <x v="3"/>
    <x v="6"/>
    <x v="0"/>
    <x v="0"/>
    <x v="0"/>
    <n v="799"/>
    <n v="0"/>
    <n v="799"/>
    <n v="179"/>
    <x v="0"/>
    <x v="1"/>
    <x v="1"/>
    <n v="3.7"/>
  </r>
  <r>
    <x v="4060"/>
    <x v="138"/>
    <x v="1807"/>
    <x v="0"/>
    <x v="8"/>
    <x v="8"/>
    <x v="3"/>
    <x v="7"/>
    <x v="0"/>
    <x v="2"/>
    <x v="1"/>
    <n v="89"/>
    <n v="0.15"/>
    <n v="302.60000000000002"/>
    <n v="82.6"/>
    <x v="1"/>
    <x v="4"/>
    <x v="1"/>
    <n v="4"/>
  </r>
  <r>
    <x v="4061"/>
    <x v="67"/>
    <x v="574"/>
    <x v="0"/>
    <x v="1"/>
    <x v="1"/>
    <x v="1"/>
    <x v="1"/>
    <x v="4"/>
    <x v="2"/>
    <x v="2"/>
    <n v="18"/>
    <n v="0"/>
    <n v="54"/>
    <n v="27"/>
    <x v="0"/>
    <x v="4"/>
    <x v="1"/>
    <n v="3.5"/>
  </r>
  <r>
    <x v="4062"/>
    <x v="337"/>
    <x v="500"/>
    <x v="1"/>
    <x v="9"/>
    <x v="9"/>
    <x v="0"/>
    <x v="8"/>
    <x v="4"/>
    <x v="1"/>
    <x v="2"/>
    <n v="120"/>
    <n v="0"/>
    <n v="360"/>
    <n v="126"/>
    <x v="2"/>
    <x v="4"/>
    <x v="1"/>
    <n v="4.8"/>
  </r>
  <r>
    <x v="4063"/>
    <x v="202"/>
    <x v="249"/>
    <x v="1"/>
    <x v="9"/>
    <x v="9"/>
    <x v="0"/>
    <x v="8"/>
    <x v="9"/>
    <x v="2"/>
    <x v="4"/>
    <n v="120"/>
    <n v="0.2"/>
    <n v="192"/>
    <n v="36"/>
    <x v="0"/>
    <x v="0"/>
    <x v="2"/>
    <n v="4.7"/>
  </r>
  <r>
    <x v="4064"/>
    <x v="131"/>
    <x v="1155"/>
    <x v="0"/>
    <x v="2"/>
    <x v="2"/>
    <x v="0"/>
    <x v="2"/>
    <x v="1"/>
    <x v="1"/>
    <x v="3"/>
    <n v="85"/>
    <n v="0.2"/>
    <n v="340"/>
    <n v="80"/>
    <x v="1"/>
    <x v="3"/>
    <x v="0"/>
    <n v="4.2"/>
  </r>
  <r>
    <x v="4065"/>
    <x v="338"/>
    <x v="1401"/>
    <x v="0"/>
    <x v="4"/>
    <x v="4"/>
    <x v="2"/>
    <x v="3"/>
    <x v="7"/>
    <x v="0"/>
    <x v="1"/>
    <n v="45"/>
    <n v="0.2"/>
    <n v="144"/>
    <n v="40"/>
    <x v="2"/>
    <x v="2"/>
    <x v="1"/>
    <n v="3.7"/>
  </r>
  <r>
    <x v="4066"/>
    <x v="22"/>
    <x v="2006"/>
    <x v="1"/>
    <x v="4"/>
    <x v="4"/>
    <x v="2"/>
    <x v="3"/>
    <x v="5"/>
    <x v="2"/>
    <x v="1"/>
    <n v="45"/>
    <n v="0.1"/>
    <n v="162"/>
    <n v="58"/>
    <x v="0"/>
    <x v="3"/>
    <x v="0"/>
    <n v="2.8"/>
  </r>
  <r>
    <x v="4067"/>
    <x v="204"/>
    <x v="1481"/>
    <x v="1"/>
    <x v="6"/>
    <x v="6"/>
    <x v="3"/>
    <x v="5"/>
    <x v="7"/>
    <x v="0"/>
    <x v="2"/>
    <n v="65"/>
    <n v="0"/>
    <n v="195"/>
    <n v="81"/>
    <x v="0"/>
    <x v="2"/>
    <x v="0"/>
    <n v="2.7"/>
  </r>
  <r>
    <x v="4068"/>
    <x v="222"/>
    <x v="250"/>
    <x v="1"/>
    <x v="10"/>
    <x v="10"/>
    <x v="2"/>
    <x v="9"/>
    <x v="0"/>
    <x v="1"/>
    <x v="1"/>
    <n v="110"/>
    <n v="0.05"/>
    <n v="418"/>
    <n v="146"/>
    <x v="0"/>
    <x v="1"/>
    <x v="0"/>
    <n v="2.9"/>
  </r>
  <r>
    <x v="4069"/>
    <x v="109"/>
    <x v="1736"/>
    <x v="0"/>
    <x v="11"/>
    <x v="11"/>
    <x v="1"/>
    <x v="10"/>
    <x v="8"/>
    <x v="0"/>
    <x v="1"/>
    <n v="12"/>
    <n v="0.1"/>
    <n v="43.2"/>
    <n v="19.2"/>
    <x v="0"/>
    <x v="2"/>
    <x v="1"/>
    <n v="3.6"/>
  </r>
  <r>
    <x v="4070"/>
    <x v="358"/>
    <x v="698"/>
    <x v="0"/>
    <x v="3"/>
    <x v="3"/>
    <x v="0"/>
    <x v="2"/>
    <x v="0"/>
    <x v="0"/>
    <x v="1"/>
    <n v="42"/>
    <n v="0.15"/>
    <n v="142.80000000000001"/>
    <n v="46.8"/>
    <x v="0"/>
    <x v="2"/>
    <x v="1"/>
    <n v="4.3"/>
  </r>
  <r>
    <x v="4071"/>
    <x v="253"/>
    <x v="35"/>
    <x v="1"/>
    <x v="1"/>
    <x v="1"/>
    <x v="1"/>
    <x v="1"/>
    <x v="7"/>
    <x v="0"/>
    <x v="2"/>
    <n v="18"/>
    <n v="0.2"/>
    <n v="43.2"/>
    <n v="16.2"/>
    <x v="2"/>
    <x v="4"/>
    <x v="2"/>
    <n v="2.5"/>
  </r>
  <r>
    <x v="4072"/>
    <x v="127"/>
    <x v="1566"/>
    <x v="0"/>
    <x v="11"/>
    <x v="11"/>
    <x v="1"/>
    <x v="10"/>
    <x v="0"/>
    <x v="0"/>
    <x v="0"/>
    <n v="12"/>
    <n v="0"/>
    <n v="12"/>
    <n v="6"/>
    <x v="2"/>
    <x v="1"/>
    <x v="1"/>
    <n v="2.9"/>
  </r>
  <r>
    <x v="4073"/>
    <x v="361"/>
    <x v="1112"/>
    <x v="1"/>
    <x v="6"/>
    <x v="6"/>
    <x v="3"/>
    <x v="5"/>
    <x v="1"/>
    <x v="0"/>
    <x v="0"/>
    <n v="65"/>
    <n v="0.05"/>
    <n v="61.75"/>
    <n v="23.75"/>
    <x v="3"/>
    <x v="0"/>
    <x v="1"/>
    <n v="3.5"/>
  </r>
  <r>
    <x v="4074"/>
    <x v="257"/>
    <x v="1555"/>
    <x v="1"/>
    <x v="11"/>
    <x v="11"/>
    <x v="1"/>
    <x v="10"/>
    <x v="6"/>
    <x v="1"/>
    <x v="1"/>
    <n v="12"/>
    <n v="0"/>
    <n v="48"/>
    <n v="24"/>
    <x v="2"/>
    <x v="0"/>
    <x v="1"/>
    <n v="4.9000000000000004"/>
  </r>
  <r>
    <x v="4075"/>
    <x v="128"/>
    <x v="2007"/>
    <x v="0"/>
    <x v="7"/>
    <x v="7"/>
    <x v="3"/>
    <x v="6"/>
    <x v="9"/>
    <x v="0"/>
    <x v="0"/>
    <n v="799"/>
    <n v="0"/>
    <n v="799"/>
    <n v="179"/>
    <x v="0"/>
    <x v="0"/>
    <x v="1"/>
    <n v="3.7"/>
  </r>
  <r>
    <x v="4076"/>
    <x v="203"/>
    <x v="879"/>
    <x v="0"/>
    <x v="11"/>
    <x v="11"/>
    <x v="1"/>
    <x v="10"/>
    <x v="7"/>
    <x v="0"/>
    <x v="0"/>
    <n v="12"/>
    <n v="0.05"/>
    <n v="11.4"/>
    <n v="5.4"/>
    <x v="0"/>
    <x v="0"/>
    <x v="1"/>
    <n v="3.3"/>
  </r>
  <r>
    <x v="4077"/>
    <x v="105"/>
    <x v="1734"/>
    <x v="0"/>
    <x v="2"/>
    <x v="2"/>
    <x v="0"/>
    <x v="2"/>
    <x v="4"/>
    <x v="0"/>
    <x v="3"/>
    <n v="85"/>
    <n v="0"/>
    <n v="425"/>
    <n v="165"/>
    <x v="0"/>
    <x v="4"/>
    <x v="0"/>
    <n v="3.5"/>
  </r>
  <r>
    <x v="4078"/>
    <x v="74"/>
    <x v="679"/>
    <x v="0"/>
    <x v="1"/>
    <x v="1"/>
    <x v="1"/>
    <x v="1"/>
    <x v="0"/>
    <x v="2"/>
    <x v="0"/>
    <n v="18"/>
    <n v="0"/>
    <n v="18"/>
    <n v="9"/>
    <x v="0"/>
    <x v="4"/>
    <x v="1"/>
    <n v="3.8"/>
  </r>
  <r>
    <x v="4079"/>
    <x v="313"/>
    <x v="462"/>
    <x v="0"/>
    <x v="3"/>
    <x v="3"/>
    <x v="0"/>
    <x v="2"/>
    <x v="8"/>
    <x v="1"/>
    <x v="0"/>
    <n v="42"/>
    <n v="0.1"/>
    <n v="37.799999999999997"/>
    <n v="13.8"/>
    <x v="0"/>
    <x v="0"/>
    <x v="1"/>
    <n v="3"/>
  </r>
  <r>
    <x v="4080"/>
    <x v="124"/>
    <x v="2008"/>
    <x v="0"/>
    <x v="9"/>
    <x v="9"/>
    <x v="0"/>
    <x v="8"/>
    <x v="0"/>
    <x v="1"/>
    <x v="3"/>
    <n v="120"/>
    <n v="0.2"/>
    <n v="480"/>
    <n v="90"/>
    <x v="0"/>
    <x v="2"/>
    <x v="0"/>
    <n v="3.3"/>
  </r>
  <r>
    <x v="4081"/>
    <x v="206"/>
    <x v="1791"/>
    <x v="1"/>
    <x v="1"/>
    <x v="1"/>
    <x v="1"/>
    <x v="1"/>
    <x v="4"/>
    <x v="1"/>
    <x v="2"/>
    <n v="18"/>
    <n v="0.15"/>
    <n v="45.9"/>
    <n v="18.899999999999999"/>
    <x v="0"/>
    <x v="2"/>
    <x v="1"/>
    <n v="3.5"/>
  </r>
  <r>
    <x v="4082"/>
    <x v="198"/>
    <x v="1780"/>
    <x v="0"/>
    <x v="5"/>
    <x v="5"/>
    <x v="3"/>
    <x v="4"/>
    <x v="0"/>
    <x v="0"/>
    <x v="3"/>
    <n v="149"/>
    <n v="0"/>
    <n v="745"/>
    <n v="270"/>
    <x v="0"/>
    <x v="1"/>
    <x v="1"/>
    <n v="2.8"/>
  </r>
  <r>
    <x v="4083"/>
    <x v="233"/>
    <x v="2009"/>
    <x v="0"/>
    <x v="6"/>
    <x v="6"/>
    <x v="3"/>
    <x v="5"/>
    <x v="3"/>
    <x v="1"/>
    <x v="4"/>
    <n v="65"/>
    <n v="0.15"/>
    <n v="110.5"/>
    <n v="34.5"/>
    <x v="0"/>
    <x v="2"/>
    <x v="1"/>
    <n v="3.7"/>
  </r>
  <r>
    <x v="4084"/>
    <x v="62"/>
    <x v="2010"/>
    <x v="0"/>
    <x v="11"/>
    <x v="11"/>
    <x v="1"/>
    <x v="10"/>
    <x v="1"/>
    <x v="2"/>
    <x v="2"/>
    <n v="12"/>
    <n v="0.1"/>
    <n v="32.4"/>
    <n v="14.4"/>
    <x v="0"/>
    <x v="2"/>
    <x v="1"/>
    <n v="4"/>
  </r>
  <r>
    <x v="4085"/>
    <x v="103"/>
    <x v="2011"/>
    <x v="0"/>
    <x v="3"/>
    <x v="3"/>
    <x v="0"/>
    <x v="2"/>
    <x v="7"/>
    <x v="0"/>
    <x v="2"/>
    <n v="42"/>
    <n v="0.1"/>
    <n v="113.4"/>
    <n v="41.4"/>
    <x v="0"/>
    <x v="1"/>
    <x v="1"/>
    <n v="4.3"/>
  </r>
  <r>
    <x v="4086"/>
    <x v="332"/>
    <x v="1379"/>
    <x v="0"/>
    <x v="3"/>
    <x v="3"/>
    <x v="0"/>
    <x v="2"/>
    <x v="0"/>
    <x v="2"/>
    <x v="2"/>
    <n v="42"/>
    <n v="0"/>
    <n v="126"/>
    <n v="54"/>
    <x v="0"/>
    <x v="0"/>
    <x v="1"/>
    <n v="3.3"/>
  </r>
  <r>
    <x v="4087"/>
    <x v="83"/>
    <x v="1921"/>
    <x v="1"/>
    <x v="0"/>
    <x v="0"/>
    <x v="0"/>
    <x v="0"/>
    <x v="0"/>
    <x v="2"/>
    <x v="0"/>
    <n v="190"/>
    <n v="0.2"/>
    <n v="152"/>
    <n v="27"/>
    <x v="0"/>
    <x v="0"/>
    <x v="1"/>
    <n v="4.9000000000000004"/>
  </r>
  <r>
    <x v="4088"/>
    <x v="364"/>
    <x v="905"/>
    <x v="0"/>
    <x v="2"/>
    <x v="2"/>
    <x v="0"/>
    <x v="2"/>
    <x v="4"/>
    <x v="2"/>
    <x v="2"/>
    <n v="85"/>
    <n v="0"/>
    <n v="255"/>
    <n v="99"/>
    <x v="0"/>
    <x v="2"/>
    <x v="1"/>
    <n v="3.6"/>
  </r>
  <r>
    <x v="4089"/>
    <x v="27"/>
    <x v="487"/>
    <x v="0"/>
    <x v="7"/>
    <x v="7"/>
    <x v="3"/>
    <x v="6"/>
    <x v="6"/>
    <x v="2"/>
    <x v="3"/>
    <n v="799"/>
    <n v="0.1"/>
    <n v="3595.5"/>
    <n v="495.5"/>
    <x v="0"/>
    <x v="3"/>
    <x v="0"/>
    <n v="4.5"/>
  </r>
  <r>
    <x v="4090"/>
    <x v="2"/>
    <x v="1582"/>
    <x v="1"/>
    <x v="3"/>
    <x v="3"/>
    <x v="0"/>
    <x v="2"/>
    <x v="7"/>
    <x v="1"/>
    <x v="3"/>
    <n v="42"/>
    <n v="0.2"/>
    <n v="168"/>
    <n v="48"/>
    <x v="0"/>
    <x v="1"/>
    <x v="1"/>
    <n v="2.8"/>
  </r>
  <r>
    <x v="4091"/>
    <x v="107"/>
    <x v="186"/>
    <x v="1"/>
    <x v="0"/>
    <x v="0"/>
    <x v="0"/>
    <x v="0"/>
    <x v="2"/>
    <x v="2"/>
    <x v="0"/>
    <n v="190"/>
    <n v="0.1"/>
    <n v="171"/>
    <n v="46"/>
    <x v="0"/>
    <x v="4"/>
    <x v="2"/>
    <n v="3.8"/>
  </r>
  <r>
    <x v="4092"/>
    <x v="131"/>
    <x v="258"/>
    <x v="0"/>
    <x v="3"/>
    <x v="3"/>
    <x v="0"/>
    <x v="2"/>
    <x v="0"/>
    <x v="2"/>
    <x v="3"/>
    <n v="42"/>
    <n v="0.15"/>
    <n v="178.5"/>
    <n v="58.5"/>
    <x v="0"/>
    <x v="1"/>
    <x v="1"/>
    <n v="3.9"/>
  </r>
  <r>
    <x v="4093"/>
    <x v="271"/>
    <x v="749"/>
    <x v="0"/>
    <x v="9"/>
    <x v="9"/>
    <x v="0"/>
    <x v="8"/>
    <x v="5"/>
    <x v="0"/>
    <x v="3"/>
    <n v="120"/>
    <n v="0.05"/>
    <n v="570"/>
    <n v="180"/>
    <x v="0"/>
    <x v="2"/>
    <x v="0"/>
    <n v="3.5"/>
  </r>
  <r>
    <x v="4094"/>
    <x v="237"/>
    <x v="1706"/>
    <x v="1"/>
    <x v="5"/>
    <x v="5"/>
    <x v="3"/>
    <x v="4"/>
    <x v="6"/>
    <x v="0"/>
    <x v="1"/>
    <n v="149"/>
    <n v="0.05"/>
    <n v="566.20000000000005"/>
    <n v="186.2"/>
    <x v="2"/>
    <x v="2"/>
    <x v="0"/>
    <n v="2.9"/>
  </r>
  <r>
    <x v="4095"/>
    <x v="215"/>
    <x v="1192"/>
    <x v="0"/>
    <x v="1"/>
    <x v="1"/>
    <x v="1"/>
    <x v="1"/>
    <x v="2"/>
    <x v="0"/>
    <x v="4"/>
    <n v="18"/>
    <n v="0.1"/>
    <n v="32.4"/>
    <n v="14.4"/>
    <x v="0"/>
    <x v="2"/>
    <x v="0"/>
    <n v="3.2"/>
  </r>
  <r>
    <x v="4096"/>
    <x v="70"/>
    <x v="690"/>
    <x v="0"/>
    <x v="4"/>
    <x v="4"/>
    <x v="2"/>
    <x v="3"/>
    <x v="0"/>
    <x v="1"/>
    <x v="4"/>
    <n v="45"/>
    <n v="0.2"/>
    <n v="72"/>
    <n v="20"/>
    <x v="0"/>
    <x v="1"/>
    <x v="1"/>
    <n v="3.6"/>
  </r>
  <r>
    <x v="4097"/>
    <x v="316"/>
    <x v="1888"/>
    <x v="0"/>
    <x v="11"/>
    <x v="11"/>
    <x v="1"/>
    <x v="10"/>
    <x v="6"/>
    <x v="1"/>
    <x v="1"/>
    <n v="12"/>
    <n v="0.15"/>
    <n v="40.799999999999997"/>
    <n v="16.8"/>
    <x v="0"/>
    <x v="2"/>
    <x v="0"/>
    <n v="4.2"/>
  </r>
  <r>
    <x v="4098"/>
    <x v="171"/>
    <x v="1017"/>
    <x v="0"/>
    <x v="8"/>
    <x v="8"/>
    <x v="3"/>
    <x v="7"/>
    <x v="1"/>
    <x v="0"/>
    <x v="4"/>
    <n v="89"/>
    <n v="0"/>
    <n v="178"/>
    <n v="68"/>
    <x v="3"/>
    <x v="2"/>
    <x v="1"/>
    <n v="4.4000000000000004"/>
  </r>
  <r>
    <x v="4099"/>
    <x v="324"/>
    <x v="2012"/>
    <x v="1"/>
    <x v="6"/>
    <x v="6"/>
    <x v="3"/>
    <x v="5"/>
    <x v="0"/>
    <x v="2"/>
    <x v="0"/>
    <n v="65"/>
    <n v="0.15"/>
    <n v="55.25"/>
    <n v="17.25"/>
    <x v="0"/>
    <x v="4"/>
    <x v="0"/>
    <n v="4.5"/>
  </r>
  <r>
    <x v="4100"/>
    <x v="235"/>
    <x v="2013"/>
    <x v="1"/>
    <x v="11"/>
    <x v="11"/>
    <x v="1"/>
    <x v="10"/>
    <x v="8"/>
    <x v="1"/>
    <x v="1"/>
    <n v="12"/>
    <n v="0.15"/>
    <n v="40.799999999999997"/>
    <n v="16.8"/>
    <x v="0"/>
    <x v="4"/>
    <x v="1"/>
    <n v="2.6"/>
  </r>
  <r>
    <x v="4101"/>
    <x v="250"/>
    <x v="1037"/>
    <x v="1"/>
    <x v="0"/>
    <x v="0"/>
    <x v="0"/>
    <x v="0"/>
    <x v="8"/>
    <x v="1"/>
    <x v="1"/>
    <n v="190"/>
    <n v="0"/>
    <n v="760"/>
    <n v="260"/>
    <x v="0"/>
    <x v="1"/>
    <x v="1"/>
    <n v="4.0999999999999996"/>
  </r>
  <r>
    <x v="4102"/>
    <x v="254"/>
    <x v="2014"/>
    <x v="1"/>
    <x v="11"/>
    <x v="11"/>
    <x v="1"/>
    <x v="10"/>
    <x v="6"/>
    <x v="1"/>
    <x v="4"/>
    <n v="12"/>
    <n v="0.05"/>
    <n v="22.8"/>
    <n v="10.8"/>
    <x v="0"/>
    <x v="3"/>
    <x v="1"/>
    <n v="3.9"/>
  </r>
  <r>
    <x v="4103"/>
    <x v="51"/>
    <x v="1990"/>
    <x v="0"/>
    <x v="4"/>
    <x v="4"/>
    <x v="2"/>
    <x v="3"/>
    <x v="7"/>
    <x v="1"/>
    <x v="1"/>
    <n v="45"/>
    <n v="0.05"/>
    <n v="171"/>
    <n v="67"/>
    <x v="0"/>
    <x v="1"/>
    <x v="0"/>
    <n v="2.8"/>
  </r>
  <r>
    <x v="4104"/>
    <x v="62"/>
    <x v="1808"/>
    <x v="0"/>
    <x v="5"/>
    <x v="5"/>
    <x v="3"/>
    <x v="4"/>
    <x v="0"/>
    <x v="0"/>
    <x v="3"/>
    <n v="149"/>
    <n v="0.05"/>
    <n v="707.75"/>
    <n v="232.75"/>
    <x v="0"/>
    <x v="0"/>
    <x v="0"/>
    <n v="3.4"/>
  </r>
  <r>
    <x v="4105"/>
    <x v="47"/>
    <x v="1057"/>
    <x v="0"/>
    <x v="11"/>
    <x v="11"/>
    <x v="1"/>
    <x v="10"/>
    <x v="8"/>
    <x v="0"/>
    <x v="1"/>
    <n v="12"/>
    <n v="0.15"/>
    <n v="40.799999999999997"/>
    <n v="16.8"/>
    <x v="0"/>
    <x v="1"/>
    <x v="0"/>
    <n v="3.8"/>
  </r>
  <r>
    <x v="4106"/>
    <x v="95"/>
    <x v="2015"/>
    <x v="1"/>
    <x v="11"/>
    <x v="11"/>
    <x v="1"/>
    <x v="10"/>
    <x v="1"/>
    <x v="1"/>
    <x v="2"/>
    <n v="12"/>
    <n v="0.15"/>
    <n v="30.6"/>
    <n v="12.6"/>
    <x v="2"/>
    <x v="4"/>
    <x v="1"/>
    <n v="3.9"/>
  </r>
  <r>
    <x v="4107"/>
    <x v="239"/>
    <x v="1962"/>
    <x v="1"/>
    <x v="8"/>
    <x v="8"/>
    <x v="3"/>
    <x v="7"/>
    <x v="7"/>
    <x v="1"/>
    <x v="2"/>
    <n v="89"/>
    <n v="0"/>
    <n v="267"/>
    <n v="102"/>
    <x v="0"/>
    <x v="0"/>
    <x v="2"/>
    <n v="2.6"/>
  </r>
  <r>
    <x v="4108"/>
    <x v="30"/>
    <x v="1082"/>
    <x v="0"/>
    <x v="1"/>
    <x v="1"/>
    <x v="1"/>
    <x v="1"/>
    <x v="0"/>
    <x v="0"/>
    <x v="0"/>
    <n v="18"/>
    <n v="0"/>
    <n v="18"/>
    <n v="9"/>
    <x v="0"/>
    <x v="3"/>
    <x v="1"/>
    <n v="3.2"/>
  </r>
  <r>
    <x v="4109"/>
    <x v="359"/>
    <x v="1888"/>
    <x v="0"/>
    <x v="7"/>
    <x v="7"/>
    <x v="3"/>
    <x v="6"/>
    <x v="5"/>
    <x v="0"/>
    <x v="3"/>
    <n v="799"/>
    <n v="0.05"/>
    <n v="3795.25"/>
    <n v="695.25"/>
    <x v="0"/>
    <x v="0"/>
    <x v="1"/>
    <n v="4.8"/>
  </r>
  <r>
    <x v="4110"/>
    <x v="213"/>
    <x v="275"/>
    <x v="0"/>
    <x v="8"/>
    <x v="8"/>
    <x v="3"/>
    <x v="7"/>
    <x v="6"/>
    <x v="0"/>
    <x v="2"/>
    <n v="89"/>
    <n v="0.2"/>
    <n v="213.6"/>
    <n v="48.6"/>
    <x v="0"/>
    <x v="2"/>
    <x v="0"/>
    <n v="3.5"/>
  </r>
  <r>
    <x v="4111"/>
    <x v="56"/>
    <x v="812"/>
    <x v="0"/>
    <x v="5"/>
    <x v="5"/>
    <x v="3"/>
    <x v="4"/>
    <x v="9"/>
    <x v="0"/>
    <x v="1"/>
    <n v="149"/>
    <n v="0.1"/>
    <n v="536.4"/>
    <n v="156.4"/>
    <x v="2"/>
    <x v="4"/>
    <x v="1"/>
    <n v="4.7"/>
  </r>
  <r>
    <x v="4112"/>
    <x v="341"/>
    <x v="219"/>
    <x v="1"/>
    <x v="8"/>
    <x v="8"/>
    <x v="3"/>
    <x v="7"/>
    <x v="0"/>
    <x v="1"/>
    <x v="3"/>
    <n v="89"/>
    <n v="0.1"/>
    <n v="400.5"/>
    <n v="125.5"/>
    <x v="0"/>
    <x v="1"/>
    <x v="0"/>
    <n v="3.4"/>
  </r>
  <r>
    <x v="4113"/>
    <x v="242"/>
    <x v="2016"/>
    <x v="1"/>
    <x v="3"/>
    <x v="3"/>
    <x v="0"/>
    <x v="2"/>
    <x v="7"/>
    <x v="0"/>
    <x v="3"/>
    <n v="42"/>
    <n v="0"/>
    <n v="210"/>
    <n v="90"/>
    <x v="0"/>
    <x v="3"/>
    <x v="1"/>
    <n v="4.3"/>
  </r>
  <r>
    <x v="4114"/>
    <x v="10"/>
    <x v="2017"/>
    <x v="0"/>
    <x v="1"/>
    <x v="1"/>
    <x v="1"/>
    <x v="1"/>
    <x v="5"/>
    <x v="0"/>
    <x v="4"/>
    <n v="18"/>
    <n v="0.05"/>
    <n v="34.200000000000003"/>
    <n v="16.2"/>
    <x v="0"/>
    <x v="1"/>
    <x v="1"/>
    <n v="4.9000000000000004"/>
  </r>
  <r>
    <x v="4115"/>
    <x v="10"/>
    <x v="2018"/>
    <x v="0"/>
    <x v="6"/>
    <x v="6"/>
    <x v="3"/>
    <x v="5"/>
    <x v="2"/>
    <x v="1"/>
    <x v="0"/>
    <n v="65"/>
    <n v="0.2"/>
    <n v="52"/>
    <n v="14"/>
    <x v="0"/>
    <x v="2"/>
    <x v="1"/>
    <n v="4.3"/>
  </r>
  <r>
    <x v="4116"/>
    <x v="330"/>
    <x v="1028"/>
    <x v="0"/>
    <x v="1"/>
    <x v="1"/>
    <x v="1"/>
    <x v="1"/>
    <x v="3"/>
    <x v="0"/>
    <x v="3"/>
    <n v="18"/>
    <n v="0.2"/>
    <n v="72"/>
    <n v="27"/>
    <x v="2"/>
    <x v="2"/>
    <x v="1"/>
    <n v="2.6"/>
  </r>
  <r>
    <x v="4117"/>
    <x v="214"/>
    <x v="1955"/>
    <x v="0"/>
    <x v="4"/>
    <x v="4"/>
    <x v="2"/>
    <x v="3"/>
    <x v="9"/>
    <x v="2"/>
    <x v="2"/>
    <n v="45"/>
    <n v="0.2"/>
    <n v="108"/>
    <n v="30"/>
    <x v="0"/>
    <x v="4"/>
    <x v="0"/>
    <n v="4.3"/>
  </r>
  <r>
    <x v="4118"/>
    <x v="357"/>
    <x v="1991"/>
    <x v="0"/>
    <x v="5"/>
    <x v="5"/>
    <x v="3"/>
    <x v="4"/>
    <x v="0"/>
    <x v="1"/>
    <x v="0"/>
    <n v="149"/>
    <n v="0.15"/>
    <n v="126.65"/>
    <n v="31.65"/>
    <x v="1"/>
    <x v="2"/>
    <x v="1"/>
    <n v="4.5"/>
  </r>
  <r>
    <x v="4119"/>
    <x v="136"/>
    <x v="171"/>
    <x v="0"/>
    <x v="3"/>
    <x v="3"/>
    <x v="0"/>
    <x v="2"/>
    <x v="2"/>
    <x v="2"/>
    <x v="2"/>
    <n v="42"/>
    <n v="0.2"/>
    <n v="100.8"/>
    <n v="28.8"/>
    <x v="0"/>
    <x v="0"/>
    <x v="0"/>
    <n v="2.9"/>
  </r>
  <r>
    <x v="4120"/>
    <x v="336"/>
    <x v="185"/>
    <x v="0"/>
    <x v="4"/>
    <x v="4"/>
    <x v="2"/>
    <x v="3"/>
    <x v="2"/>
    <x v="0"/>
    <x v="2"/>
    <n v="45"/>
    <n v="0.05"/>
    <n v="128.25"/>
    <n v="50.25"/>
    <x v="0"/>
    <x v="3"/>
    <x v="1"/>
    <n v="2.7"/>
  </r>
  <r>
    <x v="4121"/>
    <x v="68"/>
    <x v="714"/>
    <x v="1"/>
    <x v="0"/>
    <x v="0"/>
    <x v="0"/>
    <x v="0"/>
    <x v="3"/>
    <x v="2"/>
    <x v="1"/>
    <n v="190"/>
    <n v="0.2"/>
    <n v="608"/>
    <n v="108"/>
    <x v="0"/>
    <x v="0"/>
    <x v="1"/>
    <n v="4"/>
  </r>
  <r>
    <x v="4122"/>
    <x v="33"/>
    <x v="50"/>
    <x v="0"/>
    <x v="11"/>
    <x v="11"/>
    <x v="1"/>
    <x v="10"/>
    <x v="9"/>
    <x v="1"/>
    <x v="3"/>
    <n v="12"/>
    <n v="0.1"/>
    <n v="54"/>
    <n v="24"/>
    <x v="0"/>
    <x v="2"/>
    <x v="2"/>
    <n v="3.7"/>
  </r>
  <r>
    <x v="4123"/>
    <x v="286"/>
    <x v="2019"/>
    <x v="1"/>
    <x v="1"/>
    <x v="1"/>
    <x v="1"/>
    <x v="1"/>
    <x v="1"/>
    <x v="2"/>
    <x v="3"/>
    <n v="18"/>
    <n v="0.05"/>
    <n v="85.5"/>
    <n v="40.5"/>
    <x v="0"/>
    <x v="2"/>
    <x v="1"/>
    <n v="4.3"/>
  </r>
  <r>
    <x v="4124"/>
    <x v="244"/>
    <x v="762"/>
    <x v="0"/>
    <x v="3"/>
    <x v="3"/>
    <x v="0"/>
    <x v="2"/>
    <x v="2"/>
    <x v="1"/>
    <x v="4"/>
    <n v="42"/>
    <n v="0.2"/>
    <n v="67.2"/>
    <n v="19.2"/>
    <x v="0"/>
    <x v="0"/>
    <x v="1"/>
    <n v="3.2"/>
  </r>
  <r>
    <x v="4125"/>
    <x v="153"/>
    <x v="736"/>
    <x v="0"/>
    <x v="10"/>
    <x v="10"/>
    <x v="2"/>
    <x v="9"/>
    <x v="1"/>
    <x v="0"/>
    <x v="3"/>
    <n v="110"/>
    <n v="0.05"/>
    <n v="522.5"/>
    <n v="182.5"/>
    <x v="0"/>
    <x v="1"/>
    <x v="0"/>
    <n v="4.9000000000000004"/>
  </r>
  <r>
    <x v="4126"/>
    <x v="21"/>
    <x v="1102"/>
    <x v="0"/>
    <x v="10"/>
    <x v="10"/>
    <x v="2"/>
    <x v="9"/>
    <x v="3"/>
    <x v="2"/>
    <x v="4"/>
    <n v="110"/>
    <n v="0.15"/>
    <n v="187"/>
    <n v="51"/>
    <x v="0"/>
    <x v="3"/>
    <x v="1"/>
    <n v="4.5999999999999996"/>
  </r>
  <r>
    <x v="4127"/>
    <x v="226"/>
    <x v="2020"/>
    <x v="0"/>
    <x v="7"/>
    <x v="7"/>
    <x v="3"/>
    <x v="6"/>
    <x v="8"/>
    <x v="1"/>
    <x v="1"/>
    <n v="799"/>
    <n v="0.2"/>
    <n v="2556.8000000000002"/>
    <n v="76.8"/>
    <x v="2"/>
    <x v="4"/>
    <x v="1"/>
    <n v="4.0999999999999996"/>
  </r>
  <r>
    <x v="4128"/>
    <x v="39"/>
    <x v="638"/>
    <x v="0"/>
    <x v="10"/>
    <x v="10"/>
    <x v="2"/>
    <x v="9"/>
    <x v="5"/>
    <x v="0"/>
    <x v="3"/>
    <n v="110"/>
    <n v="0.1"/>
    <n v="495"/>
    <n v="155"/>
    <x v="0"/>
    <x v="1"/>
    <x v="0"/>
    <n v="4.7"/>
  </r>
  <r>
    <x v="4129"/>
    <x v="336"/>
    <x v="697"/>
    <x v="0"/>
    <x v="7"/>
    <x v="7"/>
    <x v="3"/>
    <x v="6"/>
    <x v="6"/>
    <x v="2"/>
    <x v="1"/>
    <n v="799"/>
    <n v="0.15"/>
    <n v="2716.6"/>
    <n v="236.6"/>
    <x v="2"/>
    <x v="4"/>
    <x v="0"/>
    <n v="4.0999999999999996"/>
  </r>
  <r>
    <x v="4130"/>
    <x v="343"/>
    <x v="1701"/>
    <x v="0"/>
    <x v="6"/>
    <x v="6"/>
    <x v="3"/>
    <x v="5"/>
    <x v="2"/>
    <x v="2"/>
    <x v="3"/>
    <n v="65"/>
    <n v="0.2"/>
    <n v="260"/>
    <n v="70"/>
    <x v="2"/>
    <x v="1"/>
    <x v="1"/>
    <n v="2.7"/>
  </r>
  <r>
    <x v="4131"/>
    <x v="337"/>
    <x v="2021"/>
    <x v="0"/>
    <x v="5"/>
    <x v="5"/>
    <x v="3"/>
    <x v="4"/>
    <x v="9"/>
    <x v="1"/>
    <x v="2"/>
    <n v="149"/>
    <n v="0.2"/>
    <n v="357.6"/>
    <n v="72.599999999999994"/>
    <x v="0"/>
    <x v="3"/>
    <x v="1"/>
    <n v="4.7"/>
  </r>
  <r>
    <x v="4132"/>
    <x v="247"/>
    <x v="424"/>
    <x v="0"/>
    <x v="5"/>
    <x v="5"/>
    <x v="3"/>
    <x v="4"/>
    <x v="3"/>
    <x v="1"/>
    <x v="1"/>
    <n v="149"/>
    <n v="0"/>
    <n v="596"/>
    <n v="216"/>
    <x v="0"/>
    <x v="4"/>
    <x v="0"/>
    <n v="3.6"/>
  </r>
  <r>
    <x v="4133"/>
    <x v="31"/>
    <x v="1963"/>
    <x v="0"/>
    <x v="3"/>
    <x v="3"/>
    <x v="0"/>
    <x v="2"/>
    <x v="5"/>
    <x v="1"/>
    <x v="3"/>
    <n v="42"/>
    <n v="0.05"/>
    <n v="199.5"/>
    <n v="79.5"/>
    <x v="0"/>
    <x v="1"/>
    <x v="1"/>
    <n v="3"/>
  </r>
  <r>
    <x v="4134"/>
    <x v="66"/>
    <x v="1261"/>
    <x v="0"/>
    <x v="11"/>
    <x v="11"/>
    <x v="1"/>
    <x v="10"/>
    <x v="8"/>
    <x v="0"/>
    <x v="0"/>
    <n v="12"/>
    <n v="0.2"/>
    <n v="9.6"/>
    <n v="3.6"/>
    <x v="0"/>
    <x v="4"/>
    <x v="1"/>
    <n v="5"/>
  </r>
  <r>
    <x v="4135"/>
    <x v="270"/>
    <x v="638"/>
    <x v="1"/>
    <x v="0"/>
    <x v="0"/>
    <x v="0"/>
    <x v="0"/>
    <x v="5"/>
    <x v="0"/>
    <x v="0"/>
    <n v="190"/>
    <n v="0.2"/>
    <n v="152"/>
    <n v="27"/>
    <x v="0"/>
    <x v="4"/>
    <x v="0"/>
    <n v="3.3"/>
  </r>
  <r>
    <x v="4136"/>
    <x v="21"/>
    <x v="1953"/>
    <x v="0"/>
    <x v="0"/>
    <x v="0"/>
    <x v="0"/>
    <x v="0"/>
    <x v="1"/>
    <x v="1"/>
    <x v="2"/>
    <n v="190"/>
    <n v="0.2"/>
    <n v="456"/>
    <n v="81"/>
    <x v="0"/>
    <x v="3"/>
    <x v="0"/>
    <n v="2.8"/>
  </r>
  <r>
    <x v="4137"/>
    <x v="64"/>
    <x v="1138"/>
    <x v="0"/>
    <x v="3"/>
    <x v="3"/>
    <x v="0"/>
    <x v="2"/>
    <x v="5"/>
    <x v="0"/>
    <x v="3"/>
    <n v="42"/>
    <n v="0"/>
    <n v="210"/>
    <n v="90"/>
    <x v="0"/>
    <x v="2"/>
    <x v="1"/>
    <n v="4.7"/>
  </r>
  <r>
    <x v="4138"/>
    <x v="114"/>
    <x v="1235"/>
    <x v="0"/>
    <x v="7"/>
    <x v="7"/>
    <x v="3"/>
    <x v="6"/>
    <x v="7"/>
    <x v="1"/>
    <x v="4"/>
    <n v="799"/>
    <n v="0.15"/>
    <n v="1358.3"/>
    <n v="118.3"/>
    <x v="0"/>
    <x v="4"/>
    <x v="1"/>
    <n v="4.5999999999999996"/>
  </r>
  <r>
    <x v="4139"/>
    <x v="143"/>
    <x v="370"/>
    <x v="1"/>
    <x v="11"/>
    <x v="11"/>
    <x v="1"/>
    <x v="10"/>
    <x v="4"/>
    <x v="1"/>
    <x v="4"/>
    <n v="12"/>
    <n v="0"/>
    <n v="24"/>
    <n v="12"/>
    <x v="0"/>
    <x v="3"/>
    <x v="1"/>
    <n v="4.7"/>
  </r>
  <r>
    <x v="4140"/>
    <x v="212"/>
    <x v="433"/>
    <x v="0"/>
    <x v="4"/>
    <x v="4"/>
    <x v="2"/>
    <x v="3"/>
    <x v="7"/>
    <x v="1"/>
    <x v="0"/>
    <n v="45"/>
    <n v="0.15"/>
    <n v="38.25"/>
    <n v="12.25"/>
    <x v="0"/>
    <x v="1"/>
    <x v="1"/>
    <n v="3.5"/>
  </r>
  <r>
    <x v="4141"/>
    <x v="189"/>
    <x v="1674"/>
    <x v="0"/>
    <x v="7"/>
    <x v="7"/>
    <x v="3"/>
    <x v="6"/>
    <x v="5"/>
    <x v="1"/>
    <x v="0"/>
    <n v="799"/>
    <n v="0.05"/>
    <n v="759.05"/>
    <n v="139.05000000000001"/>
    <x v="0"/>
    <x v="4"/>
    <x v="1"/>
    <n v="4.3"/>
  </r>
  <r>
    <x v="4142"/>
    <x v="269"/>
    <x v="1160"/>
    <x v="1"/>
    <x v="11"/>
    <x v="11"/>
    <x v="1"/>
    <x v="10"/>
    <x v="5"/>
    <x v="1"/>
    <x v="0"/>
    <n v="12"/>
    <n v="0.1"/>
    <n v="10.8"/>
    <n v="4.8"/>
    <x v="0"/>
    <x v="1"/>
    <x v="1"/>
    <n v="4.0999999999999996"/>
  </r>
  <r>
    <x v="4143"/>
    <x v="274"/>
    <x v="1560"/>
    <x v="0"/>
    <x v="10"/>
    <x v="10"/>
    <x v="2"/>
    <x v="9"/>
    <x v="4"/>
    <x v="2"/>
    <x v="4"/>
    <n v="110"/>
    <n v="0.2"/>
    <n v="176"/>
    <n v="40"/>
    <x v="0"/>
    <x v="4"/>
    <x v="0"/>
    <n v="4.8"/>
  </r>
  <r>
    <x v="4144"/>
    <x v="47"/>
    <x v="2022"/>
    <x v="0"/>
    <x v="1"/>
    <x v="1"/>
    <x v="1"/>
    <x v="1"/>
    <x v="3"/>
    <x v="2"/>
    <x v="2"/>
    <n v="18"/>
    <n v="0.1"/>
    <n v="48.6"/>
    <n v="21.6"/>
    <x v="0"/>
    <x v="4"/>
    <x v="1"/>
    <n v="3.6"/>
  </r>
  <r>
    <x v="4145"/>
    <x v="364"/>
    <x v="1281"/>
    <x v="1"/>
    <x v="8"/>
    <x v="8"/>
    <x v="3"/>
    <x v="7"/>
    <x v="4"/>
    <x v="1"/>
    <x v="1"/>
    <n v="89"/>
    <n v="0"/>
    <n v="356"/>
    <n v="136"/>
    <x v="0"/>
    <x v="1"/>
    <x v="1"/>
    <n v="3.1"/>
  </r>
  <r>
    <x v="4146"/>
    <x v="325"/>
    <x v="1442"/>
    <x v="0"/>
    <x v="4"/>
    <x v="4"/>
    <x v="2"/>
    <x v="3"/>
    <x v="7"/>
    <x v="1"/>
    <x v="2"/>
    <n v="45"/>
    <n v="0"/>
    <n v="135"/>
    <n v="57"/>
    <x v="2"/>
    <x v="2"/>
    <x v="1"/>
    <n v="4.2"/>
  </r>
  <r>
    <x v="4147"/>
    <x v="320"/>
    <x v="2023"/>
    <x v="0"/>
    <x v="6"/>
    <x v="6"/>
    <x v="3"/>
    <x v="5"/>
    <x v="4"/>
    <x v="2"/>
    <x v="0"/>
    <n v="65"/>
    <n v="0.2"/>
    <n v="52"/>
    <n v="14"/>
    <x v="0"/>
    <x v="3"/>
    <x v="1"/>
    <n v="4.5"/>
  </r>
  <r>
    <x v="4148"/>
    <x v="141"/>
    <x v="1494"/>
    <x v="1"/>
    <x v="9"/>
    <x v="9"/>
    <x v="0"/>
    <x v="8"/>
    <x v="7"/>
    <x v="2"/>
    <x v="1"/>
    <n v="120"/>
    <n v="0"/>
    <n v="480"/>
    <n v="168"/>
    <x v="1"/>
    <x v="0"/>
    <x v="0"/>
    <n v="4.0999999999999996"/>
  </r>
  <r>
    <x v="4149"/>
    <x v="129"/>
    <x v="1457"/>
    <x v="0"/>
    <x v="9"/>
    <x v="9"/>
    <x v="0"/>
    <x v="8"/>
    <x v="0"/>
    <x v="2"/>
    <x v="1"/>
    <n v="120"/>
    <n v="0"/>
    <n v="480"/>
    <n v="168"/>
    <x v="0"/>
    <x v="0"/>
    <x v="1"/>
    <n v="3.1"/>
  </r>
  <r>
    <x v="4150"/>
    <x v="9"/>
    <x v="2024"/>
    <x v="0"/>
    <x v="10"/>
    <x v="10"/>
    <x v="2"/>
    <x v="9"/>
    <x v="9"/>
    <x v="0"/>
    <x v="0"/>
    <n v="110"/>
    <n v="0.15"/>
    <n v="93.5"/>
    <n v="25.5"/>
    <x v="0"/>
    <x v="2"/>
    <x v="0"/>
    <n v="4.5999999999999996"/>
  </r>
  <r>
    <x v="4151"/>
    <x v="29"/>
    <x v="2025"/>
    <x v="1"/>
    <x v="5"/>
    <x v="5"/>
    <x v="3"/>
    <x v="4"/>
    <x v="8"/>
    <x v="0"/>
    <x v="4"/>
    <n v="149"/>
    <n v="0.1"/>
    <n v="268.2"/>
    <n v="78.2"/>
    <x v="0"/>
    <x v="3"/>
    <x v="1"/>
    <n v="3.6"/>
  </r>
  <r>
    <x v="4152"/>
    <x v="177"/>
    <x v="1882"/>
    <x v="1"/>
    <x v="4"/>
    <x v="4"/>
    <x v="2"/>
    <x v="3"/>
    <x v="8"/>
    <x v="2"/>
    <x v="0"/>
    <n v="45"/>
    <n v="0.05"/>
    <n v="42.75"/>
    <n v="16.75"/>
    <x v="0"/>
    <x v="4"/>
    <x v="1"/>
    <n v="2.7"/>
  </r>
  <r>
    <x v="4153"/>
    <x v="279"/>
    <x v="1351"/>
    <x v="1"/>
    <x v="0"/>
    <x v="0"/>
    <x v="0"/>
    <x v="0"/>
    <x v="5"/>
    <x v="2"/>
    <x v="0"/>
    <n v="190"/>
    <n v="0.1"/>
    <n v="171"/>
    <n v="46"/>
    <x v="0"/>
    <x v="2"/>
    <x v="1"/>
    <n v="3.5"/>
  </r>
  <r>
    <x v="4154"/>
    <x v="348"/>
    <x v="2026"/>
    <x v="1"/>
    <x v="7"/>
    <x v="7"/>
    <x v="3"/>
    <x v="6"/>
    <x v="8"/>
    <x v="0"/>
    <x v="1"/>
    <n v="799"/>
    <n v="0.15"/>
    <n v="2716.6"/>
    <n v="236.6"/>
    <x v="0"/>
    <x v="4"/>
    <x v="1"/>
    <n v="4.7"/>
  </r>
  <r>
    <x v="4155"/>
    <x v="172"/>
    <x v="460"/>
    <x v="0"/>
    <x v="0"/>
    <x v="0"/>
    <x v="0"/>
    <x v="0"/>
    <x v="2"/>
    <x v="1"/>
    <x v="0"/>
    <n v="190"/>
    <n v="0.05"/>
    <n v="180.5"/>
    <n v="55.5"/>
    <x v="0"/>
    <x v="1"/>
    <x v="0"/>
    <n v="4.0999999999999996"/>
  </r>
  <r>
    <x v="4156"/>
    <x v="51"/>
    <x v="2027"/>
    <x v="0"/>
    <x v="8"/>
    <x v="8"/>
    <x v="3"/>
    <x v="7"/>
    <x v="5"/>
    <x v="1"/>
    <x v="1"/>
    <n v="89"/>
    <n v="0.15"/>
    <n v="302.60000000000002"/>
    <n v="82.6"/>
    <x v="0"/>
    <x v="4"/>
    <x v="0"/>
    <n v="3.8"/>
  </r>
  <r>
    <x v="4157"/>
    <x v="193"/>
    <x v="1039"/>
    <x v="0"/>
    <x v="0"/>
    <x v="0"/>
    <x v="0"/>
    <x v="0"/>
    <x v="4"/>
    <x v="1"/>
    <x v="3"/>
    <n v="190"/>
    <n v="0.05"/>
    <n v="902.5"/>
    <n v="277.5"/>
    <x v="3"/>
    <x v="3"/>
    <x v="1"/>
    <n v="3.7"/>
  </r>
  <r>
    <x v="4158"/>
    <x v="224"/>
    <x v="1032"/>
    <x v="0"/>
    <x v="5"/>
    <x v="5"/>
    <x v="3"/>
    <x v="4"/>
    <x v="5"/>
    <x v="1"/>
    <x v="0"/>
    <n v="149"/>
    <n v="0.1"/>
    <n v="134.1"/>
    <n v="39.1"/>
    <x v="0"/>
    <x v="0"/>
    <x v="1"/>
    <n v="4.9000000000000004"/>
  </r>
  <r>
    <x v="4159"/>
    <x v="120"/>
    <x v="181"/>
    <x v="0"/>
    <x v="11"/>
    <x v="11"/>
    <x v="1"/>
    <x v="10"/>
    <x v="4"/>
    <x v="2"/>
    <x v="0"/>
    <n v="12"/>
    <n v="0.1"/>
    <n v="10.8"/>
    <n v="4.8"/>
    <x v="0"/>
    <x v="3"/>
    <x v="1"/>
    <n v="3"/>
  </r>
  <r>
    <x v="4160"/>
    <x v="55"/>
    <x v="1129"/>
    <x v="0"/>
    <x v="1"/>
    <x v="1"/>
    <x v="1"/>
    <x v="1"/>
    <x v="8"/>
    <x v="0"/>
    <x v="3"/>
    <n v="18"/>
    <n v="0.1"/>
    <n v="81"/>
    <n v="36"/>
    <x v="0"/>
    <x v="3"/>
    <x v="0"/>
    <n v="3"/>
  </r>
  <r>
    <x v="4161"/>
    <x v="209"/>
    <x v="1714"/>
    <x v="1"/>
    <x v="1"/>
    <x v="1"/>
    <x v="1"/>
    <x v="1"/>
    <x v="3"/>
    <x v="1"/>
    <x v="0"/>
    <n v="18"/>
    <n v="0.15"/>
    <n v="15.3"/>
    <n v="6.3"/>
    <x v="0"/>
    <x v="4"/>
    <x v="1"/>
    <n v="4.8"/>
  </r>
  <r>
    <x v="4162"/>
    <x v="146"/>
    <x v="959"/>
    <x v="0"/>
    <x v="1"/>
    <x v="1"/>
    <x v="1"/>
    <x v="1"/>
    <x v="6"/>
    <x v="2"/>
    <x v="3"/>
    <n v="18"/>
    <n v="0"/>
    <n v="90"/>
    <n v="45"/>
    <x v="0"/>
    <x v="1"/>
    <x v="1"/>
    <n v="3.9"/>
  </r>
  <r>
    <x v="4163"/>
    <x v="277"/>
    <x v="588"/>
    <x v="1"/>
    <x v="11"/>
    <x v="11"/>
    <x v="1"/>
    <x v="10"/>
    <x v="7"/>
    <x v="0"/>
    <x v="0"/>
    <n v="12"/>
    <n v="0.15"/>
    <n v="10.199999999999999"/>
    <n v="4.2"/>
    <x v="1"/>
    <x v="1"/>
    <x v="1"/>
    <n v="3.7"/>
  </r>
  <r>
    <x v="4164"/>
    <x v="363"/>
    <x v="315"/>
    <x v="0"/>
    <x v="6"/>
    <x v="6"/>
    <x v="3"/>
    <x v="5"/>
    <x v="2"/>
    <x v="1"/>
    <x v="3"/>
    <n v="65"/>
    <n v="0.15"/>
    <n v="276.25"/>
    <n v="86.25"/>
    <x v="0"/>
    <x v="2"/>
    <x v="1"/>
    <n v="4"/>
  </r>
  <r>
    <x v="4165"/>
    <x v="291"/>
    <x v="1034"/>
    <x v="1"/>
    <x v="11"/>
    <x v="11"/>
    <x v="1"/>
    <x v="10"/>
    <x v="6"/>
    <x v="1"/>
    <x v="0"/>
    <n v="12"/>
    <n v="0.2"/>
    <n v="9.6"/>
    <n v="3.6"/>
    <x v="0"/>
    <x v="4"/>
    <x v="1"/>
    <n v="3"/>
  </r>
  <r>
    <x v="4166"/>
    <x v="284"/>
    <x v="1696"/>
    <x v="1"/>
    <x v="10"/>
    <x v="10"/>
    <x v="2"/>
    <x v="9"/>
    <x v="5"/>
    <x v="2"/>
    <x v="3"/>
    <n v="110"/>
    <n v="0.1"/>
    <n v="495"/>
    <n v="155"/>
    <x v="0"/>
    <x v="2"/>
    <x v="0"/>
    <n v="2.8"/>
  </r>
  <r>
    <x v="4167"/>
    <x v="75"/>
    <x v="1821"/>
    <x v="0"/>
    <x v="0"/>
    <x v="0"/>
    <x v="0"/>
    <x v="0"/>
    <x v="5"/>
    <x v="2"/>
    <x v="2"/>
    <n v="190"/>
    <n v="0.1"/>
    <n v="513"/>
    <n v="138"/>
    <x v="0"/>
    <x v="4"/>
    <x v="0"/>
    <n v="3.1"/>
  </r>
  <r>
    <x v="4168"/>
    <x v="88"/>
    <x v="2028"/>
    <x v="0"/>
    <x v="7"/>
    <x v="7"/>
    <x v="3"/>
    <x v="6"/>
    <x v="3"/>
    <x v="0"/>
    <x v="0"/>
    <n v="799"/>
    <n v="0.15"/>
    <n v="679.15"/>
    <n v="59.15"/>
    <x v="0"/>
    <x v="4"/>
    <x v="1"/>
    <n v="4.2"/>
  </r>
  <r>
    <x v="4169"/>
    <x v="128"/>
    <x v="145"/>
    <x v="0"/>
    <x v="1"/>
    <x v="1"/>
    <x v="1"/>
    <x v="1"/>
    <x v="1"/>
    <x v="2"/>
    <x v="4"/>
    <n v="18"/>
    <n v="0.05"/>
    <n v="34.200000000000003"/>
    <n v="16.2"/>
    <x v="0"/>
    <x v="4"/>
    <x v="1"/>
    <n v="2.8"/>
  </r>
  <r>
    <x v="4170"/>
    <x v="198"/>
    <x v="353"/>
    <x v="1"/>
    <x v="11"/>
    <x v="11"/>
    <x v="1"/>
    <x v="10"/>
    <x v="9"/>
    <x v="1"/>
    <x v="4"/>
    <n v="12"/>
    <n v="0.1"/>
    <n v="21.6"/>
    <n v="9.6"/>
    <x v="0"/>
    <x v="0"/>
    <x v="1"/>
    <n v="4.8"/>
  </r>
  <r>
    <x v="4171"/>
    <x v="115"/>
    <x v="2029"/>
    <x v="1"/>
    <x v="0"/>
    <x v="0"/>
    <x v="0"/>
    <x v="0"/>
    <x v="9"/>
    <x v="2"/>
    <x v="3"/>
    <n v="190"/>
    <n v="0"/>
    <n v="950"/>
    <n v="325"/>
    <x v="0"/>
    <x v="4"/>
    <x v="1"/>
    <n v="3"/>
  </r>
  <r>
    <x v="4172"/>
    <x v="37"/>
    <x v="2030"/>
    <x v="0"/>
    <x v="10"/>
    <x v="10"/>
    <x v="2"/>
    <x v="9"/>
    <x v="5"/>
    <x v="0"/>
    <x v="4"/>
    <n v="110"/>
    <n v="0.2"/>
    <n v="176"/>
    <n v="40"/>
    <x v="0"/>
    <x v="0"/>
    <x v="0"/>
    <n v="2.9"/>
  </r>
  <r>
    <x v="4173"/>
    <x v="351"/>
    <x v="2031"/>
    <x v="0"/>
    <x v="7"/>
    <x v="7"/>
    <x v="3"/>
    <x v="6"/>
    <x v="7"/>
    <x v="1"/>
    <x v="4"/>
    <n v="799"/>
    <n v="0.2"/>
    <n v="1278.4000000000001"/>
    <n v="38.4"/>
    <x v="0"/>
    <x v="1"/>
    <x v="0"/>
    <n v="2.7"/>
  </r>
  <r>
    <x v="4174"/>
    <x v="154"/>
    <x v="2032"/>
    <x v="0"/>
    <x v="9"/>
    <x v="9"/>
    <x v="0"/>
    <x v="8"/>
    <x v="9"/>
    <x v="0"/>
    <x v="3"/>
    <n v="120"/>
    <n v="0.15"/>
    <n v="510"/>
    <n v="120"/>
    <x v="0"/>
    <x v="2"/>
    <x v="1"/>
    <n v="4.3"/>
  </r>
  <r>
    <x v="4175"/>
    <x v="93"/>
    <x v="1352"/>
    <x v="1"/>
    <x v="7"/>
    <x v="7"/>
    <x v="3"/>
    <x v="6"/>
    <x v="0"/>
    <x v="1"/>
    <x v="1"/>
    <n v="799"/>
    <n v="0.15"/>
    <n v="2716.6"/>
    <n v="236.6"/>
    <x v="2"/>
    <x v="4"/>
    <x v="0"/>
    <n v="3.8"/>
  </r>
  <r>
    <x v="4176"/>
    <x v="318"/>
    <x v="1138"/>
    <x v="1"/>
    <x v="2"/>
    <x v="2"/>
    <x v="0"/>
    <x v="2"/>
    <x v="4"/>
    <x v="2"/>
    <x v="4"/>
    <n v="85"/>
    <n v="0.2"/>
    <n v="136"/>
    <n v="32"/>
    <x v="0"/>
    <x v="3"/>
    <x v="1"/>
    <n v="4.4000000000000004"/>
  </r>
  <r>
    <x v="4177"/>
    <x v="12"/>
    <x v="2033"/>
    <x v="1"/>
    <x v="1"/>
    <x v="1"/>
    <x v="1"/>
    <x v="1"/>
    <x v="9"/>
    <x v="0"/>
    <x v="3"/>
    <n v="18"/>
    <n v="0.15"/>
    <n v="76.5"/>
    <n v="31.5"/>
    <x v="0"/>
    <x v="1"/>
    <x v="1"/>
    <n v="4.2"/>
  </r>
  <r>
    <x v="4178"/>
    <x v="294"/>
    <x v="629"/>
    <x v="0"/>
    <x v="0"/>
    <x v="0"/>
    <x v="0"/>
    <x v="0"/>
    <x v="0"/>
    <x v="0"/>
    <x v="3"/>
    <n v="190"/>
    <n v="0.1"/>
    <n v="855"/>
    <n v="230"/>
    <x v="0"/>
    <x v="3"/>
    <x v="1"/>
    <n v="3.4"/>
  </r>
  <r>
    <x v="4179"/>
    <x v="331"/>
    <x v="931"/>
    <x v="0"/>
    <x v="8"/>
    <x v="8"/>
    <x v="3"/>
    <x v="7"/>
    <x v="1"/>
    <x v="2"/>
    <x v="2"/>
    <n v="89"/>
    <n v="0"/>
    <n v="267"/>
    <n v="102"/>
    <x v="0"/>
    <x v="4"/>
    <x v="0"/>
    <n v="2.7"/>
  </r>
  <r>
    <x v="4180"/>
    <x v="200"/>
    <x v="1584"/>
    <x v="1"/>
    <x v="2"/>
    <x v="2"/>
    <x v="0"/>
    <x v="2"/>
    <x v="8"/>
    <x v="1"/>
    <x v="3"/>
    <n v="85"/>
    <n v="0.15"/>
    <n v="361.25"/>
    <n v="101.25"/>
    <x v="0"/>
    <x v="0"/>
    <x v="0"/>
    <n v="3.9"/>
  </r>
  <r>
    <x v="4181"/>
    <x v="276"/>
    <x v="1131"/>
    <x v="1"/>
    <x v="5"/>
    <x v="5"/>
    <x v="3"/>
    <x v="4"/>
    <x v="7"/>
    <x v="1"/>
    <x v="4"/>
    <n v="149"/>
    <n v="0.15"/>
    <n v="253.3"/>
    <n v="63.3"/>
    <x v="2"/>
    <x v="0"/>
    <x v="0"/>
    <n v="3.7"/>
  </r>
  <r>
    <x v="4182"/>
    <x v="143"/>
    <x v="1082"/>
    <x v="0"/>
    <x v="7"/>
    <x v="7"/>
    <x v="3"/>
    <x v="6"/>
    <x v="8"/>
    <x v="0"/>
    <x v="1"/>
    <n v="799"/>
    <n v="0.1"/>
    <n v="2876.4"/>
    <n v="396.4"/>
    <x v="0"/>
    <x v="3"/>
    <x v="1"/>
    <n v="3.6"/>
  </r>
  <r>
    <x v="4183"/>
    <x v="309"/>
    <x v="1612"/>
    <x v="1"/>
    <x v="0"/>
    <x v="0"/>
    <x v="0"/>
    <x v="0"/>
    <x v="6"/>
    <x v="0"/>
    <x v="0"/>
    <n v="190"/>
    <n v="0"/>
    <n v="190"/>
    <n v="65"/>
    <x v="3"/>
    <x v="2"/>
    <x v="1"/>
    <n v="4.0999999999999996"/>
  </r>
  <r>
    <x v="4184"/>
    <x v="165"/>
    <x v="188"/>
    <x v="0"/>
    <x v="6"/>
    <x v="6"/>
    <x v="3"/>
    <x v="5"/>
    <x v="4"/>
    <x v="0"/>
    <x v="3"/>
    <n v="65"/>
    <n v="0.1"/>
    <n v="292.5"/>
    <n v="102.5"/>
    <x v="0"/>
    <x v="4"/>
    <x v="1"/>
    <n v="3.9"/>
  </r>
  <r>
    <x v="4185"/>
    <x v="243"/>
    <x v="1929"/>
    <x v="0"/>
    <x v="9"/>
    <x v="9"/>
    <x v="0"/>
    <x v="8"/>
    <x v="2"/>
    <x v="1"/>
    <x v="4"/>
    <n v="120"/>
    <n v="0"/>
    <n v="240"/>
    <n v="84"/>
    <x v="0"/>
    <x v="3"/>
    <x v="0"/>
    <n v="3.4"/>
  </r>
  <r>
    <x v="4186"/>
    <x v="161"/>
    <x v="1545"/>
    <x v="0"/>
    <x v="7"/>
    <x v="7"/>
    <x v="3"/>
    <x v="6"/>
    <x v="9"/>
    <x v="1"/>
    <x v="4"/>
    <n v="799"/>
    <n v="0.1"/>
    <n v="1438.2"/>
    <n v="198.2"/>
    <x v="0"/>
    <x v="2"/>
    <x v="1"/>
    <n v="3.7"/>
  </r>
  <r>
    <x v="4187"/>
    <x v="264"/>
    <x v="898"/>
    <x v="0"/>
    <x v="8"/>
    <x v="8"/>
    <x v="3"/>
    <x v="7"/>
    <x v="0"/>
    <x v="1"/>
    <x v="3"/>
    <n v="89"/>
    <n v="0.15"/>
    <n v="378.25"/>
    <n v="103.25"/>
    <x v="0"/>
    <x v="4"/>
    <x v="0"/>
    <n v="3.1"/>
  </r>
  <r>
    <x v="4188"/>
    <x v="45"/>
    <x v="793"/>
    <x v="0"/>
    <x v="3"/>
    <x v="3"/>
    <x v="0"/>
    <x v="2"/>
    <x v="3"/>
    <x v="2"/>
    <x v="2"/>
    <n v="42"/>
    <n v="0.15"/>
    <n v="107.1"/>
    <n v="35.1"/>
    <x v="2"/>
    <x v="2"/>
    <x v="0"/>
    <n v="4.5"/>
  </r>
  <r>
    <x v="4189"/>
    <x v="121"/>
    <x v="2034"/>
    <x v="0"/>
    <x v="5"/>
    <x v="5"/>
    <x v="3"/>
    <x v="4"/>
    <x v="9"/>
    <x v="1"/>
    <x v="3"/>
    <n v="149"/>
    <n v="0"/>
    <n v="745"/>
    <n v="270"/>
    <x v="0"/>
    <x v="1"/>
    <x v="1"/>
    <n v="3.1"/>
  </r>
  <r>
    <x v="4190"/>
    <x v="348"/>
    <x v="1960"/>
    <x v="1"/>
    <x v="6"/>
    <x v="6"/>
    <x v="3"/>
    <x v="5"/>
    <x v="4"/>
    <x v="0"/>
    <x v="4"/>
    <n v="65"/>
    <n v="0.1"/>
    <n v="117"/>
    <n v="41"/>
    <x v="0"/>
    <x v="1"/>
    <x v="0"/>
    <n v="4.5"/>
  </r>
  <r>
    <x v="4191"/>
    <x v="52"/>
    <x v="2035"/>
    <x v="0"/>
    <x v="7"/>
    <x v="7"/>
    <x v="3"/>
    <x v="6"/>
    <x v="8"/>
    <x v="1"/>
    <x v="0"/>
    <n v="799"/>
    <n v="0.05"/>
    <n v="759.05"/>
    <n v="139.05000000000001"/>
    <x v="0"/>
    <x v="1"/>
    <x v="1"/>
    <n v="4.4000000000000004"/>
  </r>
  <r>
    <x v="4192"/>
    <x v="280"/>
    <x v="691"/>
    <x v="0"/>
    <x v="10"/>
    <x v="10"/>
    <x v="2"/>
    <x v="9"/>
    <x v="5"/>
    <x v="0"/>
    <x v="0"/>
    <n v="110"/>
    <n v="0.05"/>
    <n v="104.5"/>
    <n v="36.5"/>
    <x v="0"/>
    <x v="0"/>
    <x v="1"/>
    <n v="4.9000000000000004"/>
  </r>
  <r>
    <x v="4193"/>
    <x v="142"/>
    <x v="324"/>
    <x v="0"/>
    <x v="1"/>
    <x v="1"/>
    <x v="1"/>
    <x v="1"/>
    <x v="9"/>
    <x v="0"/>
    <x v="4"/>
    <n v="18"/>
    <n v="0"/>
    <n v="36"/>
    <n v="18"/>
    <x v="0"/>
    <x v="4"/>
    <x v="1"/>
    <n v="3.5"/>
  </r>
  <r>
    <x v="4194"/>
    <x v="67"/>
    <x v="2036"/>
    <x v="0"/>
    <x v="7"/>
    <x v="7"/>
    <x v="3"/>
    <x v="6"/>
    <x v="1"/>
    <x v="1"/>
    <x v="2"/>
    <n v="799"/>
    <n v="0.1"/>
    <n v="2157.3000000000002"/>
    <n v="297.3"/>
    <x v="0"/>
    <x v="4"/>
    <x v="1"/>
    <n v="4.5"/>
  </r>
  <r>
    <x v="4195"/>
    <x v="353"/>
    <x v="44"/>
    <x v="0"/>
    <x v="0"/>
    <x v="0"/>
    <x v="0"/>
    <x v="0"/>
    <x v="0"/>
    <x v="2"/>
    <x v="0"/>
    <n v="190"/>
    <n v="0.15"/>
    <n v="161.5"/>
    <n v="36.5"/>
    <x v="0"/>
    <x v="4"/>
    <x v="1"/>
    <n v="2.7"/>
  </r>
  <r>
    <x v="4196"/>
    <x v="349"/>
    <x v="307"/>
    <x v="0"/>
    <x v="3"/>
    <x v="3"/>
    <x v="0"/>
    <x v="2"/>
    <x v="2"/>
    <x v="0"/>
    <x v="4"/>
    <n v="42"/>
    <n v="0.1"/>
    <n v="75.599999999999994"/>
    <n v="27.6"/>
    <x v="0"/>
    <x v="4"/>
    <x v="0"/>
    <n v="4.5"/>
  </r>
  <r>
    <x v="4197"/>
    <x v="40"/>
    <x v="821"/>
    <x v="0"/>
    <x v="8"/>
    <x v="8"/>
    <x v="3"/>
    <x v="7"/>
    <x v="9"/>
    <x v="0"/>
    <x v="1"/>
    <n v="89"/>
    <n v="0.1"/>
    <n v="320.39999999999998"/>
    <n v="100.4"/>
    <x v="0"/>
    <x v="1"/>
    <x v="1"/>
    <n v="3.9"/>
  </r>
  <r>
    <x v="4198"/>
    <x v="242"/>
    <x v="1809"/>
    <x v="0"/>
    <x v="6"/>
    <x v="6"/>
    <x v="3"/>
    <x v="5"/>
    <x v="9"/>
    <x v="0"/>
    <x v="0"/>
    <n v="65"/>
    <n v="0.2"/>
    <n v="52"/>
    <n v="14"/>
    <x v="0"/>
    <x v="2"/>
    <x v="0"/>
    <n v="3.8"/>
  </r>
  <r>
    <x v="4199"/>
    <x v="354"/>
    <x v="511"/>
    <x v="0"/>
    <x v="8"/>
    <x v="8"/>
    <x v="3"/>
    <x v="7"/>
    <x v="4"/>
    <x v="0"/>
    <x v="0"/>
    <n v="89"/>
    <n v="0.2"/>
    <n v="71.2"/>
    <n v="16.2"/>
    <x v="0"/>
    <x v="0"/>
    <x v="1"/>
    <n v="4.3"/>
  </r>
  <r>
    <x v="4200"/>
    <x v="160"/>
    <x v="23"/>
    <x v="0"/>
    <x v="4"/>
    <x v="4"/>
    <x v="2"/>
    <x v="3"/>
    <x v="0"/>
    <x v="1"/>
    <x v="4"/>
    <n v="45"/>
    <n v="0.2"/>
    <n v="72"/>
    <n v="20"/>
    <x v="0"/>
    <x v="0"/>
    <x v="1"/>
    <n v="3.4"/>
  </r>
  <r>
    <x v="4201"/>
    <x v="329"/>
    <x v="312"/>
    <x v="0"/>
    <x v="10"/>
    <x v="10"/>
    <x v="2"/>
    <x v="9"/>
    <x v="8"/>
    <x v="2"/>
    <x v="0"/>
    <n v="110"/>
    <n v="0.15"/>
    <n v="93.5"/>
    <n v="25.5"/>
    <x v="1"/>
    <x v="3"/>
    <x v="2"/>
    <n v="3.2"/>
  </r>
  <r>
    <x v="4202"/>
    <x v="149"/>
    <x v="1201"/>
    <x v="0"/>
    <x v="11"/>
    <x v="11"/>
    <x v="1"/>
    <x v="10"/>
    <x v="9"/>
    <x v="2"/>
    <x v="1"/>
    <n v="12"/>
    <n v="0.2"/>
    <n v="38.4"/>
    <n v="14.4"/>
    <x v="2"/>
    <x v="1"/>
    <x v="1"/>
    <n v="4.4000000000000004"/>
  </r>
  <r>
    <x v="4203"/>
    <x v="79"/>
    <x v="107"/>
    <x v="1"/>
    <x v="6"/>
    <x v="6"/>
    <x v="3"/>
    <x v="5"/>
    <x v="4"/>
    <x v="1"/>
    <x v="0"/>
    <n v="65"/>
    <n v="0.15"/>
    <n v="55.25"/>
    <n v="17.25"/>
    <x v="0"/>
    <x v="4"/>
    <x v="1"/>
    <n v="3.2"/>
  </r>
  <r>
    <x v="4204"/>
    <x v="208"/>
    <x v="1364"/>
    <x v="0"/>
    <x v="1"/>
    <x v="1"/>
    <x v="1"/>
    <x v="1"/>
    <x v="8"/>
    <x v="2"/>
    <x v="2"/>
    <n v="18"/>
    <n v="0.1"/>
    <n v="48.6"/>
    <n v="21.6"/>
    <x v="0"/>
    <x v="0"/>
    <x v="0"/>
    <n v="4.9000000000000004"/>
  </r>
  <r>
    <x v="4205"/>
    <x v="41"/>
    <x v="1894"/>
    <x v="0"/>
    <x v="2"/>
    <x v="2"/>
    <x v="0"/>
    <x v="2"/>
    <x v="6"/>
    <x v="1"/>
    <x v="2"/>
    <n v="85"/>
    <n v="0.05"/>
    <n v="242.25"/>
    <n v="86.25"/>
    <x v="0"/>
    <x v="3"/>
    <x v="0"/>
    <n v="3.8"/>
  </r>
  <r>
    <x v="4206"/>
    <x v="307"/>
    <x v="1420"/>
    <x v="0"/>
    <x v="5"/>
    <x v="5"/>
    <x v="3"/>
    <x v="4"/>
    <x v="1"/>
    <x v="0"/>
    <x v="0"/>
    <n v="149"/>
    <n v="0.15"/>
    <n v="126.65"/>
    <n v="31.65"/>
    <x v="0"/>
    <x v="3"/>
    <x v="1"/>
    <n v="4.5999999999999996"/>
  </r>
  <r>
    <x v="4207"/>
    <x v="116"/>
    <x v="2019"/>
    <x v="0"/>
    <x v="1"/>
    <x v="1"/>
    <x v="1"/>
    <x v="1"/>
    <x v="8"/>
    <x v="0"/>
    <x v="0"/>
    <n v="18"/>
    <n v="0.05"/>
    <n v="17.100000000000001"/>
    <n v="8.1"/>
    <x v="1"/>
    <x v="0"/>
    <x v="0"/>
    <n v="3.2"/>
  </r>
  <r>
    <x v="4208"/>
    <x v="239"/>
    <x v="2037"/>
    <x v="0"/>
    <x v="1"/>
    <x v="1"/>
    <x v="1"/>
    <x v="1"/>
    <x v="2"/>
    <x v="0"/>
    <x v="0"/>
    <n v="18"/>
    <n v="0.05"/>
    <n v="17.100000000000001"/>
    <n v="8.1"/>
    <x v="1"/>
    <x v="4"/>
    <x v="0"/>
    <n v="4.7"/>
  </r>
  <r>
    <x v="4209"/>
    <x v="18"/>
    <x v="960"/>
    <x v="0"/>
    <x v="3"/>
    <x v="3"/>
    <x v="0"/>
    <x v="2"/>
    <x v="8"/>
    <x v="1"/>
    <x v="4"/>
    <n v="42"/>
    <n v="0.1"/>
    <n v="75.599999999999994"/>
    <n v="27.6"/>
    <x v="0"/>
    <x v="2"/>
    <x v="1"/>
    <n v="4.8"/>
  </r>
  <r>
    <x v="4210"/>
    <x v="351"/>
    <x v="1018"/>
    <x v="1"/>
    <x v="9"/>
    <x v="9"/>
    <x v="0"/>
    <x v="8"/>
    <x v="4"/>
    <x v="0"/>
    <x v="4"/>
    <n v="120"/>
    <n v="0.05"/>
    <n v="228"/>
    <n v="72"/>
    <x v="0"/>
    <x v="1"/>
    <x v="1"/>
    <n v="2.7"/>
  </r>
  <r>
    <x v="4211"/>
    <x v="186"/>
    <x v="299"/>
    <x v="0"/>
    <x v="0"/>
    <x v="0"/>
    <x v="0"/>
    <x v="0"/>
    <x v="2"/>
    <x v="1"/>
    <x v="1"/>
    <n v="190"/>
    <n v="0.15"/>
    <n v="646"/>
    <n v="146"/>
    <x v="0"/>
    <x v="1"/>
    <x v="1"/>
    <n v="4.7"/>
  </r>
  <r>
    <x v="4212"/>
    <x v="238"/>
    <x v="1373"/>
    <x v="0"/>
    <x v="2"/>
    <x v="2"/>
    <x v="0"/>
    <x v="2"/>
    <x v="3"/>
    <x v="0"/>
    <x v="0"/>
    <n v="85"/>
    <n v="0.05"/>
    <n v="80.75"/>
    <n v="28.75"/>
    <x v="0"/>
    <x v="4"/>
    <x v="1"/>
    <n v="4.7"/>
  </r>
  <r>
    <x v="4213"/>
    <x v="16"/>
    <x v="1942"/>
    <x v="0"/>
    <x v="11"/>
    <x v="11"/>
    <x v="1"/>
    <x v="10"/>
    <x v="9"/>
    <x v="0"/>
    <x v="2"/>
    <n v="12"/>
    <n v="0.1"/>
    <n v="32.4"/>
    <n v="14.4"/>
    <x v="0"/>
    <x v="0"/>
    <x v="1"/>
    <n v="4.8"/>
  </r>
  <r>
    <x v="4214"/>
    <x v="266"/>
    <x v="1290"/>
    <x v="0"/>
    <x v="10"/>
    <x v="10"/>
    <x v="2"/>
    <x v="9"/>
    <x v="0"/>
    <x v="1"/>
    <x v="3"/>
    <n v="110"/>
    <n v="0.05"/>
    <n v="522.5"/>
    <n v="182.5"/>
    <x v="0"/>
    <x v="1"/>
    <x v="1"/>
    <n v="3.8"/>
  </r>
  <r>
    <x v="4215"/>
    <x v="68"/>
    <x v="1883"/>
    <x v="0"/>
    <x v="6"/>
    <x v="6"/>
    <x v="3"/>
    <x v="5"/>
    <x v="4"/>
    <x v="2"/>
    <x v="3"/>
    <n v="65"/>
    <n v="0.15"/>
    <n v="276.25"/>
    <n v="86.25"/>
    <x v="3"/>
    <x v="3"/>
    <x v="1"/>
    <n v="3.5"/>
  </r>
  <r>
    <x v="4216"/>
    <x v="335"/>
    <x v="1745"/>
    <x v="1"/>
    <x v="4"/>
    <x v="4"/>
    <x v="2"/>
    <x v="3"/>
    <x v="6"/>
    <x v="2"/>
    <x v="4"/>
    <n v="45"/>
    <n v="0.15"/>
    <n v="76.5"/>
    <n v="24.5"/>
    <x v="0"/>
    <x v="4"/>
    <x v="0"/>
    <n v="3.9"/>
  </r>
  <r>
    <x v="4217"/>
    <x v="61"/>
    <x v="595"/>
    <x v="0"/>
    <x v="5"/>
    <x v="5"/>
    <x v="3"/>
    <x v="4"/>
    <x v="6"/>
    <x v="2"/>
    <x v="2"/>
    <n v="149"/>
    <n v="0.05"/>
    <n v="424.65"/>
    <n v="139.65"/>
    <x v="0"/>
    <x v="0"/>
    <x v="0"/>
    <n v="4.2"/>
  </r>
  <r>
    <x v="4218"/>
    <x v="103"/>
    <x v="6"/>
    <x v="0"/>
    <x v="7"/>
    <x v="7"/>
    <x v="3"/>
    <x v="6"/>
    <x v="4"/>
    <x v="1"/>
    <x v="0"/>
    <n v="799"/>
    <n v="0.15"/>
    <n v="679.15"/>
    <n v="59.15"/>
    <x v="0"/>
    <x v="1"/>
    <x v="1"/>
    <n v="4.8"/>
  </r>
  <r>
    <x v="4219"/>
    <x v="190"/>
    <x v="1163"/>
    <x v="1"/>
    <x v="2"/>
    <x v="2"/>
    <x v="0"/>
    <x v="2"/>
    <x v="9"/>
    <x v="0"/>
    <x v="3"/>
    <n v="85"/>
    <n v="0.1"/>
    <n v="382.5"/>
    <n v="122.5"/>
    <x v="2"/>
    <x v="3"/>
    <x v="1"/>
    <n v="2.6"/>
  </r>
  <r>
    <x v="4220"/>
    <x v="178"/>
    <x v="447"/>
    <x v="0"/>
    <x v="9"/>
    <x v="9"/>
    <x v="0"/>
    <x v="8"/>
    <x v="1"/>
    <x v="2"/>
    <x v="3"/>
    <n v="120"/>
    <n v="0.1"/>
    <n v="540"/>
    <n v="150"/>
    <x v="0"/>
    <x v="1"/>
    <x v="1"/>
    <n v="4.7"/>
  </r>
  <r>
    <x v="4221"/>
    <x v="146"/>
    <x v="1223"/>
    <x v="0"/>
    <x v="4"/>
    <x v="4"/>
    <x v="2"/>
    <x v="3"/>
    <x v="8"/>
    <x v="0"/>
    <x v="1"/>
    <n v="45"/>
    <n v="0.15"/>
    <n v="153"/>
    <n v="49"/>
    <x v="0"/>
    <x v="2"/>
    <x v="0"/>
    <n v="4.0999999999999996"/>
  </r>
  <r>
    <x v="4222"/>
    <x v="193"/>
    <x v="1388"/>
    <x v="1"/>
    <x v="2"/>
    <x v="2"/>
    <x v="0"/>
    <x v="2"/>
    <x v="4"/>
    <x v="1"/>
    <x v="0"/>
    <n v="85"/>
    <n v="0.05"/>
    <n v="80.75"/>
    <n v="28.75"/>
    <x v="0"/>
    <x v="2"/>
    <x v="0"/>
    <n v="4.2"/>
  </r>
  <r>
    <x v="4223"/>
    <x v="52"/>
    <x v="1502"/>
    <x v="0"/>
    <x v="0"/>
    <x v="0"/>
    <x v="0"/>
    <x v="0"/>
    <x v="0"/>
    <x v="2"/>
    <x v="3"/>
    <n v="190"/>
    <n v="0.2"/>
    <n v="760"/>
    <n v="135"/>
    <x v="0"/>
    <x v="2"/>
    <x v="0"/>
    <n v="3.9"/>
  </r>
  <r>
    <x v="4224"/>
    <x v="105"/>
    <x v="359"/>
    <x v="0"/>
    <x v="10"/>
    <x v="10"/>
    <x v="2"/>
    <x v="9"/>
    <x v="3"/>
    <x v="2"/>
    <x v="3"/>
    <n v="110"/>
    <n v="0.05"/>
    <n v="522.5"/>
    <n v="182.5"/>
    <x v="2"/>
    <x v="1"/>
    <x v="1"/>
    <n v="4.8"/>
  </r>
  <r>
    <x v="4225"/>
    <x v="154"/>
    <x v="1631"/>
    <x v="0"/>
    <x v="6"/>
    <x v="6"/>
    <x v="3"/>
    <x v="5"/>
    <x v="7"/>
    <x v="2"/>
    <x v="3"/>
    <n v="65"/>
    <n v="0.1"/>
    <n v="292.5"/>
    <n v="102.5"/>
    <x v="0"/>
    <x v="2"/>
    <x v="0"/>
    <n v="3.3"/>
  </r>
  <r>
    <x v="4226"/>
    <x v="20"/>
    <x v="2038"/>
    <x v="0"/>
    <x v="5"/>
    <x v="5"/>
    <x v="3"/>
    <x v="4"/>
    <x v="4"/>
    <x v="0"/>
    <x v="4"/>
    <n v="149"/>
    <n v="0.2"/>
    <n v="238.4"/>
    <n v="48.4"/>
    <x v="0"/>
    <x v="2"/>
    <x v="2"/>
    <n v="3.5"/>
  </r>
  <r>
    <x v="4227"/>
    <x v="119"/>
    <x v="1561"/>
    <x v="0"/>
    <x v="6"/>
    <x v="6"/>
    <x v="3"/>
    <x v="5"/>
    <x v="5"/>
    <x v="0"/>
    <x v="2"/>
    <n v="65"/>
    <n v="0.2"/>
    <n v="156"/>
    <n v="42"/>
    <x v="0"/>
    <x v="2"/>
    <x v="2"/>
    <n v="3.1"/>
  </r>
  <r>
    <x v="4228"/>
    <x v="311"/>
    <x v="2039"/>
    <x v="1"/>
    <x v="0"/>
    <x v="0"/>
    <x v="0"/>
    <x v="0"/>
    <x v="7"/>
    <x v="2"/>
    <x v="2"/>
    <n v="190"/>
    <n v="0.15"/>
    <n v="484.5"/>
    <n v="109.5"/>
    <x v="3"/>
    <x v="4"/>
    <x v="1"/>
    <n v="3.3"/>
  </r>
  <r>
    <x v="4229"/>
    <x v="297"/>
    <x v="590"/>
    <x v="0"/>
    <x v="8"/>
    <x v="8"/>
    <x v="3"/>
    <x v="7"/>
    <x v="3"/>
    <x v="0"/>
    <x v="3"/>
    <n v="89"/>
    <n v="0.05"/>
    <n v="422.75"/>
    <n v="147.75"/>
    <x v="2"/>
    <x v="2"/>
    <x v="1"/>
    <n v="3.2"/>
  </r>
  <r>
    <x v="4230"/>
    <x v="44"/>
    <x v="2040"/>
    <x v="1"/>
    <x v="9"/>
    <x v="9"/>
    <x v="0"/>
    <x v="8"/>
    <x v="4"/>
    <x v="1"/>
    <x v="2"/>
    <n v="120"/>
    <n v="0.2"/>
    <n v="288"/>
    <n v="54"/>
    <x v="0"/>
    <x v="2"/>
    <x v="1"/>
    <n v="3"/>
  </r>
  <r>
    <x v="4231"/>
    <x v="281"/>
    <x v="1491"/>
    <x v="0"/>
    <x v="11"/>
    <x v="11"/>
    <x v="1"/>
    <x v="10"/>
    <x v="0"/>
    <x v="0"/>
    <x v="4"/>
    <n v="12"/>
    <n v="0.05"/>
    <n v="22.8"/>
    <n v="10.8"/>
    <x v="0"/>
    <x v="3"/>
    <x v="1"/>
    <n v="3.9"/>
  </r>
  <r>
    <x v="4232"/>
    <x v="128"/>
    <x v="2033"/>
    <x v="0"/>
    <x v="2"/>
    <x v="2"/>
    <x v="0"/>
    <x v="2"/>
    <x v="8"/>
    <x v="2"/>
    <x v="3"/>
    <n v="85"/>
    <n v="0.1"/>
    <n v="382.5"/>
    <n v="122.5"/>
    <x v="0"/>
    <x v="2"/>
    <x v="1"/>
    <n v="3.5"/>
  </r>
  <r>
    <x v="4233"/>
    <x v="349"/>
    <x v="1571"/>
    <x v="1"/>
    <x v="9"/>
    <x v="9"/>
    <x v="0"/>
    <x v="8"/>
    <x v="2"/>
    <x v="1"/>
    <x v="3"/>
    <n v="120"/>
    <n v="0"/>
    <n v="600"/>
    <n v="210"/>
    <x v="0"/>
    <x v="2"/>
    <x v="1"/>
    <n v="3.2"/>
  </r>
  <r>
    <x v="4234"/>
    <x v="362"/>
    <x v="1085"/>
    <x v="0"/>
    <x v="2"/>
    <x v="2"/>
    <x v="0"/>
    <x v="2"/>
    <x v="9"/>
    <x v="0"/>
    <x v="3"/>
    <n v="85"/>
    <n v="0.15"/>
    <n v="361.25"/>
    <n v="101.25"/>
    <x v="0"/>
    <x v="3"/>
    <x v="0"/>
    <n v="2.9"/>
  </r>
  <r>
    <x v="4235"/>
    <x v="123"/>
    <x v="411"/>
    <x v="0"/>
    <x v="7"/>
    <x v="7"/>
    <x v="3"/>
    <x v="6"/>
    <x v="9"/>
    <x v="2"/>
    <x v="2"/>
    <n v="799"/>
    <n v="0.2"/>
    <n v="1917.6"/>
    <n v="57.6"/>
    <x v="0"/>
    <x v="3"/>
    <x v="1"/>
    <n v="4.4000000000000004"/>
  </r>
  <r>
    <x v="4236"/>
    <x v="119"/>
    <x v="2041"/>
    <x v="0"/>
    <x v="0"/>
    <x v="0"/>
    <x v="0"/>
    <x v="0"/>
    <x v="2"/>
    <x v="2"/>
    <x v="1"/>
    <n v="190"/>
    <n v="0.15"/>
    <n v="646"/>
    <n v="146"/>
    <x v="0"/>
    <x v="0"/>
    <x v="0"/>
    <n v="4.7"/>
  </r>
  <r>
    <x v="4237"/>
    <x v="348"/>
    <x v="1894"/>
    <x v="0"/>
    <x v="5"/>
    <x v="5"/>
    <x v="3"/>
    <x v="4"/>
    <x v="3"/>
    <x v="0"/>
    <x v="4"/>
    <n v="149"/>
    <n v="0.2"/>
    <n v="238.4"/>
    <n v="48.4"/>
    <x v="0"/>
    <x v="4"/>
    <x v="1"/>
    <n v="4.7"/>
  </r>
  <r>
    <x v="4238"/>
    <x v="60"/>
    <x v="1792"/>
    <x v="0"/>
    <x v="5"/>
    <x v="5"/>
    <x v="3"/>
    <x v="4"/>
    <x v="9"/>
    <x v="1"/>
    <x v="2"/>
    <n v="149"/>
    <n v="0"/>
    <n v="447"/>
    <n v="162"/>
    <x v="0"/>
    <x v="2"/>
    <x v="2"/>
    <n v="4.3"/>
  </r>
  <r>
    <x v="4239"/>
    <x v="264"/>
    <x v="461"/>
    <x v="1"/>
    <x v="2"/>
    <x v="2"/>
    <x v="0"/>
    <x v="2"/>
    <x v="0"/>
    <x v="2"/>
    <x v="3"/>
    <n v="85"/>
    <n v="0.15"/>
    <n v="361.25"/>
    <n v="101.25"/>
    <x v="0"/>
    <x v="0"/>
    <x v="2"/>
    <n v="2.8"/>
  </r>
  <r>
    <x v="4240"/>
    <x v="162"/>
    <x v="2017"/>
    <x v="1"/>
    <x v="0"/>
    <x v="0"/>
    <x v="0"/>
    <x v="0"/>
    <x v="9"/>
    <x v="0"/>
    <x v="1"/>
    <n v="190"/>
    <n v="0.15"/>
    <n v="646"/>
    <n v="146"/>
    <x v="0"/>
    <x v="2"/>
    <x v="1"/>
    <n v="3.4"/>
  </r>
  <r>
    <x v="4241"/>
    <x v="95"/>
    <x v="1188"/>
    <x v="0"/>
    <x v="7"/>
    <x v="7"/>
    <x v="3"/>
    <x v="6"/>
    <x v="4"/>
    <x v="0"/>
    <x v="2"/>
    <n v="799"/>
    <n v="0"/>
    <n v="2397"/>
    <n v="537"/>
    <x v="0"/>
    <x v="1"/>
    <x v="1"/>
    <n v="3.7"/>
  </r>
  <r>
    <x v="4242"/>
    <x v="332"/>
    <x v="728"/>
    <x v="1"/>
    <x v="5"/>
    <x v="5"/>
    <x v="3"/>
    <x v="4"/>
    <x v="7"/>
    <x v="1"/>
    <x v="3"/>
    <n v="149"/>
    <n v="0.1"/>
    <n v="670.5"/>
    <n v="195.5"/>
    <x v="0"/>
    <x v="0"/>
    <x v="0"/>
    <n v="3.7"/>
  </r>
  <r>
    <x v="4243"/>
    <x v="105"/>
    <x v="879"/>
    <x v="0"/>
    <x v="1"/>
    <x v="1"/>
    <x v="1"/>
    <x v="1"/>
    <x v="3"/>
    <x v="2"/>
    <x v="4"/>
    <n v="18"/>
    <n v="0"/>
    <n v="36"/>
    <n v="18"/>
    <x v="1"/>
    <x v="2"/>
    <x v="1"/>
    <n v="4.8"/>
  </r>
  <r>
    <x v="4244"/>
    <x v="166"/>
    <x v="914"/>
    <x v="0"/>
    <x v="7"/>
    <x v="7"/>
    <x v="3"/>
    <x v="6"/>
    <x v="9"/>
    <x v="2"/>
    <x v="1"/>
    <n v="799"/>
    <n v="0.05"/>
    <n v="3036.2"/>
    <n v="556.20000000000005"/>
    <x v="0"/>
    <x v="1"/>
    <x v="1"/>
    <n v="4.5999999999999996"/>
  </r>
  <r>
    <x v="4245"/>
    <x v="329"/>
    <x v="19"/>
    <x v="0"/>
    <x v="7"/>
    <x v="7"/>
    <x v="3"/>
    <x v="6"/>
    <x v="8"/>
    <x v="1"/>
    <x v="4"/>
    <n v="799"/>
    <n v="0.1"/>
    <n v="1438.2"/>
    <n v="198.2"/>
    <x v="0"/>
    <x v="1"/>
    <x v="0"/>
    <n v="4"/>
  </r>
  <r>
    <x v="4246"/>
    <x v="146"/>
    <x v="1312"/>
    <x v="0"/>
    <x v="2"/>
    <x v="2"/>
    <x v="0"/>
    <x v="2"/>
    <x v="6"/>
    <x v="2"/>
    <x v="2"/>
    <n v="85"/>
    <n v="0.15"/>
    <n v="216.75"/>
    <n v="60.75"/>
    <x v="2"/>
    <x v="2"/>
    <x v="1"/>
    <n v="2.9"/>
  </r>
  <r>
    <x v="4247"/>
    <x v="271"/>
    <x v="10"/>
    <x v="0"/>
    <x v="9"/>
    <x v="9"/>
    <x v="0"/>
    <x v="8"/>
    <x v="7"/>
    <x v="2"/>
    <x v="1"/>
    <n v="120"/>
    <n v="0.15"/>
    <n v="408"/>
    <n v="96"/>
    <x v="0"/>
    <x v="3"/>
    <x v="0"/>
    <n v="2.6"/>
  </r>
  <r>
    <x v="4248"/>
    <x v="258"/>
    <x v="1915"/>
    <x v="0"/>
    <x v="4"/>
    <x v="4"/>
    <x v="2"/>
    <x v="3"/>
    <x v="8"/>
    <x v="1"/>
    <x v="2"/>
    <n v="45"/>
    <n v="0.05"/>
    <n v="128.25"/>
    <n v="50.25"/>
    <x v="0"/>
    <x v="3"/>
    <x v="1"/>
    <n v="4.4000000000000004"/>
  </r>
  <r>
    <x v="4249"/>
    <x v="87"/>
    <x v="1951"/>
    <x v="1"/>
    <x v="1"/>
    <x v="1"/>
    <x v="1"/>
    <x v="1"/>
    <x v="3"/>
    <x v="1"/>
    <x v="3"/>
    <n v="18"/>
    <n v="0.15"/>
    <n v="76.5"/>
    <n v="31.5"/>
    <x v="2"/>
    <x v="0"/>
    <x v="0"/>
    <n v="2.9"/>
  </r>
  <r>
    <x v="4250"/>
    <x v="287"/>
    <x v="2042"/>
    <x v="0"/>
    <x v="1"/>
    <x v="1"/>
    <x v="1"/>
    <x v="1"/>
    <x v="7"/>
    <x v="0"/>
    <x v="3"/>
    <n v="18"/>
    <n v="0.15"/>
    <n v="76.5"/>
    <n v="31.5"/>
    <x v="0"/>
    <x v="0"/>
    <x v="1"/>
    <n v="3.5"/>
  </r>
  <r>
    <x v="4251"/>
    <x v="346"/>
    <x v="738"/>
    <x v="1"/>
    <x v="2"/>
    <x v="2"/>
    <x v="0"/>
    <x v="2"/>
    <x v="0"/>
    <x v="1"/>
    <x v="3"/>
    <n v="85"/>
    <n v="0.1"/>
    <n v="382.5"/>
    <n v="122.5"/>
    <x v="0"/>
    <x v="3"/>
    <x v="1"/>
    <n v="4.5999999999999996"/>
  </r>
  <r>
    <x v="4252"/>
    <x v="130"/>
    <x v="520"/>
    <x v="0"/>
    <x v="5"/>
    <x v="5"/>
    <x v="3"/>
    <x v="4"/>
    <x v="8"/>
    <x v="2"/>
    <x v="3"/>
    <n v="149"/>
    <n v="0"/>
    <n v="745"/>
    <n v="270"/>
    <x v="0"/>
    <x v="1"/>
    <x v="1"/>
    <n v="4.0999999999999996"/>
  </r>
  <r>
    <x v="4253"/>
    <x v="56"/>
    <x v="1296"/>
    <x v="1"/>
    <x v="9"/>
    <x v="9"/>
    <x v="0"/>
    <x v="8"/>
    <x v="2"/>
    <x v="2"/>
    <x v="1"/>
    <n v="120"/>
    <n v="0"/>
    <n v="480"/>
    <n v="168"/>
    <x v="2"/>
    <x v="3"/>
    <x v="2"/>
    <n v="2.5"/>
  </r>
  <r>
    <x v="4254"/>
    <x v="130"/>
    <x v="305"/>
    <x v="0"/>
    <x v="1"/>
    <x v="1"/>
    <x v="1"/>
    <x v="1"/>
    <x v="2"/>
    <x v="1"/>
    <x v="3"/>
    <n v="18"/>
    <n v="0.2"/>
    <n v="72"/>
    <n v="27"/>
    <x v="0"/>
    <x v="1"/>
    <x v="1"/>
    <n v="2.6"/>
  </r>
  <r>
    <x v="4255"/>
    <x v="109"/>
    <x v="734"/>
    <x v="0"/>
    <x v="3"/>
    <x v="3"/>
    <x v="0"/>
    <x v="2"/>
    <x v="9"/>
    <x v="0"/>
    <x v="4"/>
    <n v="42"/>
    <n v="0"/>
    <n v="84"/>
    <n v="36"/>
    <x v="0"/>
    <x v="1"/>
    <x v="1"/>
    <n v="4.4000000000000004"/>
  </r>
  <r>
    <x v="4256"/>
    <x v="346"/>
    <x v="1666"/>
    <x v="0"/>
    <x v="10"/>
    <x v="10"/>
    <x v="2"/>
    <x v="9"/>
    <x v="5"/>
    <x v="2"/>
    <x v="1"/>
    <n v="110"/>
    <n v="0"/>
    <n v="440"/>
    <n v="168"/>
    <x v="0"/>
    <x v="0"/>
    <x v="0"/>
    <n v="3.4"/>
  </r>
  <r>
    <x v="4257"/>
    <x v="6"/>
    <x v="1338"/>
    <x v="0"/>
    <x v="2"/>
    <x v="2"/>
    <x v="0"/>
    <x v="2"/>
    <x v="1"/>
    <x v="1"/>
    <x v="3"/>
    <n v="85"/>
    <n v="0.2"/>
    <n v="340"/>
    <n v="80"/>
    <x v="0"/>
    <x v="4"/>
    <x v="1"/>
    <n v="3.2"/>
  </r>
  <r>
    <x v="4258"/>
    <x v="103"/>
    <x v="2043"/>
    <x v="0"/>
    <x v="5"/>
    <x v="5"/>
    <x v="3"/>
    <x v="4"/>
    <x v="0"/>
    <x v="2"/>
    <x v="3"/>
    <n v="149"/>
    <n v="0.05"/>
    <n v="707.75"/>
    <n v="232.75"/>
    <x v="0"/>
    <x v="3"/>
    <x v="1"/>
    <n v="4.2"/>
  </r>
  <r>
    <x v="4259"/>
    <x v="239"/>
    <x v="992"/>
    <x v="0"/>
    <x v="1"/>
    <x v="1"/>
    <x v="1"/>
    <x v="1"/>
    <x v="0"/>
    <x v="2"/>
    <x v="2"/>
    <n v="18"/>
    <n v="0.1"/>
    <n v="48.6"/>
    <n v="21.6"/>
    <x v="0"/>
    <x v="1"/>
    <x v="1"/>
    <n v="3"/>
  </r>
  <r>
    <x v="4260"/>
    <x v="214"/>
    <x v="1351"/>
    <x v="0"/>
    <x v="10"/>
    <x v="10"/>
    <x v="2"/>
    <x v="9"/>
    <x v="1"/>
    <x v="0"/>
    <x v="0"/>
    <n v="110"/>
    <n v="0.15"/>
    <n v="93.5"/>
    <n v="25.5"/>
    <x v="0"/>
    <x v="4"/>
    <x v="0"/>
    <n v="3.6"/>
  </r>
  <r>
    <x v="4261"/>
    <x v="40"/>
    <x v="2044"/>
    <x v="1"/>
    <x v="1"/>
    <x v="1"/>
    <x v="1"/>
    <x v="1"/>
    <x v="5"/>
    <x v="0"/>
    <x v="3"/>
    <n v="18"/>
    <n v="0.1"/>
    <n v="81"/>
    <n v="36"/>
    <x v="0"/>
    <x v="1"/>
    <x v="1"/>
    <n v="4.5999999999999996"/>
  </r>
  <r>
    <x v="4262"/>
    <x v="24"/>
    <x v="501"/>
    <x v="0"/>
    <x v="6"/>
    <x v="6"/>
    <x v="3"/>
    <x v="5"/>
    <x v="6"/>
    <x v="0"/>
    <x v="2"/>
    <n v="65"/>
    <n v="0.2"/>
    <n v="156"/>
    <n v="42"/>
    <x v="0"/>
    <x v="1"/>
    <x v="1"/>
    <n v="3"/>
  </r>
  <r>
    <x v="4263"/>
    <x v="238"/>
    <x v="2045"/>
    <x v="0"/>
    <x v="7"/>
    <x v="7"/>
    <x v="3"/>
    <x v="6"/>
    <x v="3"/>
    <x v="1"/>
    <x v="3"/>
    <n v="799"/>
    <n v="0.2"/>
    <n v="3196"/>
    <n v="96"/>
    <x v="0"/>
    <x v="3"/>
    <x v="1"/>
    <n v="3"/>
  </r>
  <r>
    <x v="4264"/>
    <x v="85"/>
    <x v="1022"/>
    <x v="0"/>
    <x v="11"/>
    <x v="11"/>
    <x v="1"/>
    <x v="10"/>
    <x v="8"/>
    <x v="1"/>
    <x v="0"/>
    <n v="12"/>
    <n v="0.1"/>
    <n v="10.8"/>
    <n v="4.8"/>
    <x v="0"/>
    <x v="3"/>
    <x v="1"/>
    <n v="3.9"/>
  </r>
  <r>
    <x v="4265"/>
    <x v="11"/>
    <x v="1150"/>
    <x v="0"/>
    <x v="1"/>
    <x v="1"/>
    <x v="1"/>
    <x v="1"/>
    <x v="0"/>
    <x v="0"/>
    <x v="1"/>
    <n v="18"/>
    <n v="0.2"/>
    <n v="57.6"/>
    <n v="21.6"/>
    <x v="0"/>
    <x v="0"/>
    <x v="1"/>
    <n v="3.1"/>
  </r>
  <r>
    <x v="4266"/>
    <x v="359"/>
    <x v="788"/>
    <x v="0"/>
    <x v="6"/>
    <x v="6"/>
    <x v="3"/>
    <x v="5"/>
    <x v="8"/>
    <x v="0"/>
    <x v="4"/>
    <n v="65"/>
    <n v="0.15"/>
    <n v="110.5"/>
    <n v="34.5"/>
    <x v="0"/>
    <x v="0"/>
    <x v="1"/>
    <n v="3.4"/>
  </r>
  <r>
    <x v="4267"/>
    <x v="236"/>
    <x v="1045"/>
    <x v="1"/>
    <x v="8"/>
    <x v="8"/>
    <x v="3"/>
    <x v="7"/>
    <x v="8"/>
    <x v="0"/>
    <x v="3"/>
    <n v="89"/>
    <n v="0.05"/>
    <n v="422.75"/>
    <n v="147.75"/>
    <x v="0"/>
    <x v="4"/>
    <x v="0"/>
    <n v="3.8"/>
  </r>
  <r>
    <x v="4268"/>
    <x v="342"/>
    <x v="298"/>
    <x v="0"/>
    <x v="11"/>
    <x v="11"/>
    <x v="1"/>
    <x v="10"/>
    <x v="7"/>
    <x v="0"/>
    <x v="2"/>
    <n v="12"/>
    <n v="0"/>
    <n v="36"/>
    <n v="18"/>
    <x v="0"/>
    <x v="2"/>
    <x v="1"/>
    <n v="4.5"/>
  </r>
  <r>
    <x v="4269"/>
    <x v="216"/>
    <x v="2046"/>
    <x v="1"/>
    <x v="1"/>
    <x v="1"/>
    <x v="1"/>
    <x v="1"/>
    <x v="5"/>
    <x v="1"/>
    <x v="0"/>
    <n v="18"/>
    <n v="0"/>
    <n v="18"/>
    <n v="9"/>
    <x v="0"/>
    <x v="3"/>
    <x v="1"/>
    <n v="2.7"/>
  </r>
  <r>
    <x v="4270"/>
    <x v="177"/>
    <x v="1986"/>
    <x v="0"/>
    <x v="3"/>
    <x v="3"/>
    <x v="0"/>
    <x v="2"/>
    <x v="6"/>
    <x v="1"/>
    <x v="4"/>
    <n v="42"/>
    <n v="0.1"/>
    <n v="75.599999999999994"/>
    <n v="27.6"/>
    <x v="0"/>
    <x v="3"/>
    <x v="1"/>
    <n v="2.8"/>
  </r>
  <r>
    <x v="4271"/>
    <x v="79"/>
    <x v="2047"/>
    <x v="0"/>
    <x v="1"/>
    <x v="1"/>
    <x v="1"/>
    <x v="1"/>
    <x v="0"/>
    <x v="1"/>
    <x v="2"/>
    <n v="18"/>
    <n v="0.05"/>
    <n v="51.3"/>
    <n v="24.3"/>
    <x v="0"/>
    <x v="1"/>
    <x v="1"/>
    <n v="4.5"/>
  </r>
  <r>
    <x v="4272"/>
    <x v="170"/>
    <x v="1217"/>
    <x v="0"/>
    <x v="4"/>
    <x v="4"/>
    <x v="2"/>
    <x v="3"/>
    <x v="1"/>
    <x v="2"/>
    <x v="4"/>
    <n v="45"/>
    <n v="0.1"/>
    <n v="81"/>
    <n v="29"/>
    <x v="0"/>
    <x v="4"/>
    <x v="1"/>
    <n v="3.1"/>
  </r>
  <r>
    <x v="4273"/>
    <x v="264"/>
    <x v="2048"/>
    <x v="0"/>
    <x v="10"/>
    <x v="10"/>
    <x v="2"/>
    <x v="9"/>
    <x v="3"/>
    <x v="1"/>
    <x v="1"/>
    <n v="110"/>
    <n v="0"/>
    <n v="440"/>
    <n v="168"/>
    <x v="0"/>
    <x v="2"/>
    <x v="2"/>
    <n v="3.7"/>
  </r>
  <r>
    <x v="4274"/>
    <x v="184"/>
    <x v="1404"/>
    <x v="1"/>
    <x v="8"/>
    <x v="8"/>
    <x v="3"/>
    <x v="7"/>
    <x v="0"/>
    <x v="0"/>
    <x v="2"/>
    <n v="89"/>
    <n v="0"/>
    <n v="267"/>
    <n v="102"/>
    <x v="0"/>
    <x v="4"/>
    <x v="0"/>
    <n v="3.4"/>
  </r>
  <r>
    <x v="4275"/>
    <x v="158"/>
    <x v="781"/>
    <x v="1"/>
    <x v="11"/>
    <x v="11"/>
    <x v="1"/>
    <x v="10"/>
    <x v="9"/>
    <x v="1"/>
    <x v="4"/>
    <n v="12"/>
    <n v="0.05"/>
    <n v="22.8"/>
    <n v="10.8"/>
    <x v="0"/>
    <x v="1"/>
    <x v="1"/>
    <n v="3.9"/>
  </r>
  <r>
    <x v="4276"/>
    <x v="334"/>
    <x v="172"/>
    <x v="1"/>
    <x v="7"/>
    <x v="7"/>
    <x v="3"/>
    <x v="6"/>
    <x v="3"/>
    <x v="2"/>
    <x v="3"/>
    <n v="799"/>
    <n v="0.15"/>
    <n v="3395.75"/>
    <n v="295.75"/>
    <x v="3"/>
    <x v="1"/>
    <x v="0"/>
    <n v="4.3"/>
  </r>
  <r>
    <x v="4277"/>
    <x v="148"/>
    <x v="849"/>
    <x v="0"/>
    <x v="3"/>
    <x v="3"/>
    <x v="0"/>
    <x v="2"/>
    <x v="5"/>
    <x v="1"/>
    <x v="0"/>
    <n v="42"/>
    <n v="0"/>
    <n v="42"/>
    <n v="18"/>
    <x v="0"/>
    <x v="1"/>
    <x v="1"/>
    <n v="3.4"/>
  </r>
  <r>
    <x v="4278"/>
    <x v="208"/>
    <x v="1463"/>
    <x v="0"/>
    <x v="7"/>
    <x v="7"/>
    <x v="3"/>
    <x v="6"/>
    <x v="3"/>
    <x v="1"/>
    <x v="1"/>
    <n v="799"/>
    <n v="0.15"/>
    <n v="2716.6"/>
    <n v="236.6"/>
    <x v="0"/>
    <x v="1"/>
    <x v="0"/>
    <n v="3.2"/>
  </r>
  <r>
    <x v="4279"/>
    <x v="219"/>
    <x v="2049"/>
    <x v="0"/>
    <x v="0"/>
    <x v="0"/>
    <x v="0"/>
    <x v="0"/>
    <x v="1"/>
    <x v="0"/>
    <x v="3"/>
    <n v="190"/>
    <n v="0.15"/>
    <n v="807.5"/>
    <n v="182.5"/>
    <x v="0"/>
    <x v="1"/>
    <x v="1"/>
    <n v="2.9"/>
  </r>
  <r>
    <x v="4280"/>
    <x v="191"/>
    <x v="824"/>
    <x v="0"/>
    <x v="3"/>
    <x v="3"/>
    <x v="0"/>
    <x v="2"/>
    <x v="0"/>
    <x v="0"/>
    <x v="1"/>
    <n v="42"/>
    <n v="0"/>
    <n v="168"/>
    <n v="72"/>
    <x v="0"/>
    <x v="1"/>
    <x v="0"/>
    <n v="4.5999999999999996"/>
  </r>
  <r>
    <x v="4281"/>
    <x v="155"/>
    <x v="112"/>
    <x v="1"/>
    <x v="10"/>
    <x v="10"/>
    <x v="2"/>
    <x v="9"/>
    <x v="8"/>
    <x v="1"/>
    <x v="3"/>
    <n v="110"/>
    <n v="0.2"/>
    <n v="440"/>
    <n v="100"/>
    <x v="0"/>
    <x v="0"/>
    <x v="1"/>
    <n v="3.4"/>
  </r>
  <r>
    <x v="4282"/>
    <x v="145"/>
    <x v="1863"/>
    <x v="0"/>
    <x v="1"/>
    <x v="1"/>
    <x v="1"/>
    <x v="1"/>
    <x v="8"/>
    <x v="1"/>
    <x v="0"/>
    <n v="18"/>
    <n v="0.2"/>
    <n v="14.4"/>
    <n v="5.4"/>
    <x v="0"/>
    <x v="2"/>
    <x v="0"/>
    <n v="3.1"/>
  </r>
  <r>
    <x v="4283"/>
    <x v="24"/>
    <x v="240"/>
    <x v="1"/>
    <x v="0"/>
    <x v="0"/>
    <x v="0"/>
    <x v="0"/>
    <x v="9"/>
    <x v="2"/>
    <x v="4"/>
    <n v="190"/>
    <n v="0.2"/>
    <n v="304"/>
    <n v="54"/>
    <x v="0"/>
    <x v="3"/>
    <x v="1"/>
    <n v="2.5"/>
  </r>
  <r>
    <x v="4284"/>
    <x v="167"/>
    <x v="1054"/>
    <x v="0"/>
    <x v="3"/>
    <x v="3"/>
    <x v="0"/>
    <x v="2"/>
    <x v="7"/>
    <x v="0"/>
    <x v="0"/>
    <n v="42"/>
    <n v="0"/>
    <n v="42"/>
    <n v="18"/>
    <x v="0"/>
    <x v="4"/>
    <x v="1"/>
    <n v="3.4"/>
  </r>
  <r>
    <x v="4285"/>
    <x v="216"/>
    <x v="379"/>
    <x v="0"/>
    <x v="4"/>
    <x v="4"/>
    <x v="2"/>
    <x v="3"/>
    <x v="7"/>
    <x v="1"/>
    <x v="1"/>
    <n v="45"/>
    <n v="0.15"/>
    <n v="153"/>
    <n v="49"/>
    <x v="0"/>
    <x v="3"/>
    <x v="0"/>
    <n v="3.9"/>
  </r>
  <r>
    <x v="4286"/>
    <x v="36"/>
    <x v="743"/>
    <x v="0"/>
    <x v="0"/>
    <x v="0"/>
    <x v="0"/>
    <x v="0"/>
    <x v="1"/>
    <x v="2"/>
    <x v="2"/>
    <n v="190"/>
    <n v="0.05"/>
    <n v="541.5"/>
    <n v="166.5"/>
    <x v="0"/>
    <x v="2"/>
    <x v="1"/>
    <n v="3.1"/>
  </r>
  <r>
    <x v="4287"/>
    <x v="296"/>
    <x v="1026"/>
    <x v="0"/>
    <x v="10"/>
    <x v="10"/>
    <x v="2"/>
    <x v="9"/>
    <x v="6"/>
    <x v="0"/>
    <x v="4"/>
    <n v="110"/>
    <n v="0.15"/>
    <n v="187"/>
    <n v="51"/>
    <x v="0"/>
    <x v="2"/>
    <x v="1"/>
    <n v="3.5"/>
  </r>
  <r>
    <x v="4288"/>
    <x v="22"/>
    <x v="950"/>
    <x v="0"/>
    <x v="10"/>
    <x v="10"/>
    <x v="2"/>
    <x v="9"/>
    <x v="6"/>
    <x v="0"/>
    <x v="2"/>
    <n v="110"/>
    <n v="0.2"/>
    <n v="264"/>
    <n v="60"/>
    <x v="1"/>
    <x v="3"/>
    <x v="1"/>
    <n v="4.2"/>
  </r>
  <r>
    <x v="4289"/>
    <x v="351"/>
    <x v="1350"/>
    <x v="0"/>
    <x v="4"/>
    <x v="4"/>
    <x v="2"/>
    <x v="3"/>
    <x v="8"/>
    <x v="0"/>
    <x v="2"/>
    <n v="45"/>
    <n v="0.2"/>
    <n v="108"/>
    <n v="30"/>
    <x v="0"/>
    <x v="2"/>
    <x v="1"/>
    <n v="4.5"/>
  </r>
  <r>
    <x v="4290"/>
    <x v="154"/>
    <x v="734"/>
    <x v="0"/>
    <x v="6"/>
    <x v="6"/>
    <x v="3"/>
    <x v="5"/>
    <x v="6"/>
    <x v="2"/>
    <x v="1"/>
    <n v="65"/>
    <n v="0.1"/>
    <n v="234"/>
    <n v="82"/>
    <x v="0"/>
    <x v="2"/>
    <x v="0"/>
    <n v="4.4000000000000004"/>
  </r>
  <r>
    <x v="4291"/>
    <x v="18"/>
    <x v="1695"/>
    <x v="0"/>
    <x v="8"/>
    <x v="8"/>
    <x v="3"/>
    <x v="7"/>
    <x v="1"/>
    <x v="1"/>
    <x v="1"/>
    <n v="89"/>
    <n v="0.1"/>
    <n v="320.39999999999998"/>
    <n v="100.4"/>
    <x v="0"/>
    <x v="3"/>
    <x v="0"/>
    <n v="2.9"/>
  </r>
  <r>
    <x v="4292"/>
    <x v="246"/>
    <x v="2050"/>
    <x v="1"/>
    <x v="1"/>
    <x v="1"/>
    <x v="1"/>
    <x v="1"/>
    <x v="8"/>
    <x v="0"/>
    <x v="2"/>
    <n v="18"/>
    <n v="0.15"/>
    <n v="45.9"/>
    <n v="18.899999999999999"/>
    <x v="0"/>
    <x v="1"/>
    <x v="1"/>
    <n v="4.9000000000000004"/>
  </r>
  <r>
    <x v="4293"/>
    <x v="227"/>
    <x v="2051"/>
    <x v="0"/>
    <x v="11"/>
    <x v="11"/>
    <x v="1"/>
    <x v="10"/>
    <x v="0"/>
    <x v="1"/>
    <x v="0"/>
    <n v="12"/>
    <n v="0.15"/>
    <n v="10.199999999999999"/>
    <n v="4.2"/>
    <x v="0"/>
    <x v="4"/>
    <x v="1"/>
    <n v="2.5"/>
  </r>
  <r>
    <x v="4294"/>
    <x v="51"/>
    <x v="1953"/>
    <x v="0"/>
    <x v="7"/>
    <x v="7"/>
    <x v="3"/>
    <x v="6"/>
    <x v="7"/>
    <x v="0"/>
    <x v="2"/>
    <n v="799"/>
    <n v="0"/>
    <n v="2397"/>
    <n v="537"/>
    <x v="3"/>
    <x v="1"/>
    <x v="1"/>
    <n v="3.3"/>
  </r>
  <r>
    <x v="4295"/>
    <x v="343"/>
    <x v="1142"/>
    <x v="1"/>
    <x v="6"/>
    <x v="6"/>
    <x v="3"/>
    <x v="5"/>
    <x v="6"/>
    <x v="1"/>
    <x v="1"/>
    <n v="65"/>
    <n v="0.05"/>
    <n v="247"/>
    <n v="95"/>
    <x v="0"/>
    <x v="3"/>
    <x v="1"/>
    <n v="4.3"/>
  </r>
  <r>
    <x v="4296"/>
    <x v="15"/>
    <x v="1620"/>
    <x v="0"/>
    <x v="4"/>
    <x v="4"/>
    <x v="2"/>
    <x v="3"/>
    <x v="4"/>
    <x v="0"/>
    <x v="4"/>
    <n v="45"/>
    <n v="0"/>
    <n v="90"/>
    <n v="38"/>
    <x v="2"/>
    <x v="2"/>
    <x v="0"/>
    <n v="2.9"/>
  </r>
  <r>
    <x v="4297"/>
    <x v="283"/>
    <x v="1792"/>
    <x v="1"/>
    <x v="8"/>
    <x v="8"/>
    <x v="3"/>
    <x v="7"/>
    <x v="6"/>
    <x v="0"/>
    <x v="4"/>
    <n v="89"/>
    <n v="0"/>
    <n v="178"/>
    <n v="68"/>
    <x v="2"/>
    <x v="2"/>
    <x v="1"/>
    <n v="4.2"/>
  </r>
  <r>
    <x v="4298"/>
    <x v="30"/>
    <x v="419"/>
    <x v="0"/>
    <x v="5"/>
    <x v="5"/>
    <x v="3"/>
    <x v="4"/>
    <x v="3"/>
    <x v="0"/>
    <x v="3"/>
    <n v="149"/>
    <n v="0.2"/>
    <n v="596"/>
    <n v="121"/>
    <x v="0"/>
    <x v="2"/>
    <x v="1"/>
    <n v="2.6"/>
  </r>
  <r>
    <x v="4299"/>
    <x v="147"/>
    <x v="112"/>
    <x v="1"/>
    <x v="2"/>
    <x v="2"/>
    <x v="0"/>
    <x v="2"/>
    <x v="5"/>
    <x v="2"/>
    <x v="4"/>
    <n v="85"/>
    <n v="0.2"/>
    <n v="136"/>
    <n v="32"/>
    <x v="0"/>
    <x v="2"/>
    <x v="1"/>
    <n v="4.9000000000000004"/>
  </r>
  <r>
    <x v="4300"/>
    <x v="4"/>
    <x v="1578"/>
    <x v="0"/>
    <x v="5"/>
    <x v="5"/>
    <x v="3"/>
    <x v="4"/>
    <x v="3"/>
    <x v="1"/>
    <x v="0"/>
    <n v="149"/>
    <n v="0.15"/>
    <n v="126.65"/>
    <n v="31.65"/>
    <x v="0"/>
    <x v="3"/>
    <x v="1"/>
    <n v="2.7"/>
  </r>
  <r>
    <x v="4301"/>
    <x v="181"/>
    <x v="1692"/>
    <x v="0"/>
    <x v="9"/>
    <x v="9"/>
    <x v="0"/>
    <x v="8"/>
    <x v="9"/>
    <x v="1"/>
    <x v="0"/>
    <n v="120"/>
    <n v="0.15"/>
    <n v="102"/>
    <n v="24"/>
    <x v="0"/>
    <x v="2"/>
    <x v="1"/>
    <n v="2.9"/>
  </r>
  <r>
    <x v="4302"/>
    <x v="90"/>
    <x v="1963"/>
    <x v="1"/>
    <x v="5"/>
    <x v="5"/>
    <x v="3"/>
    <x v="4"/>
    <x v="3"/>
    <x v="0"/>
    <x v="4"/>
    <n v="149"/>
    <n v="0.15"/>
    <n v="253.3"/>
    <n v="63.3"/>
    <x v="0"/>
    <x v="3"/>
    <x v="1"/>
    <n v="3.9"/>
  </r>
  <r>
    <x v="4303"/>
    <x v="283"/>
    <x v="1377"/>
    <x v="0"/>
    <x v="10"/>
    <x v="10"/>
    <x v="2"/>
    <x v="9"/>
    <x v="3"/>
    <x v="1"/>
    <x v="3"/>
    <n v="110"/>
    <n v="0.1"/>
    <n v="495"/>
    <n v="155"/>
    <x v="0"/>
    <x v="4"/>
    <x v="0"/>
    <n v="3.6"/>
  </r>
  <r>
    <x v="4304"/>
    <x v="19"/>
    <x v="408"/>
    <x v="0"/>
    <x v="4"/>
    <x v="4"/>
    <x v="2"/>
    <x v="3"/>
    <x v="1"/>
    <x v="1"/>
    <x v="4"/>
    <n v="45"/>
    <n v="0.15"/>
    <n v="76.5"/>
    <n v="24.5"/>
    <x v="0"/>
    <x v="3"/>
    <x v="0"/>
    <n v="4.5999999999999996"/>
  </r>
  <r>
    <x v="4305"/>
    <x v="129"/>
    <x v="107"/>
    <x v="0"/>
    <x v="9"/>
    <x v="9"/>
    <x v="0"/>
    <x v="8"/>
    <x v="0"/>
    <x v="1"/>
    <x v="3"/>
    <n v="120"/>
    <n v="0.05"/>
    <n v="570"/>
    <n v="180"/>
    <x v="0"/>
    <x v="1"/>
    <x v="1"/>
    <n v="3.2"/>
  </r>
  <r>
    <x v="4306"/>
    <x v="100"/>
    <x v="2052"/>
    <x v="1"/>
    <x v="6"/>
    <x v="6"/>
    <x v="3"/>
    <x v="5"/>
    <x v="5"/>
    <x v="1"/>
    <x v="4"/>
    <n v="65"/>
    <n v="0.2"/>
    <n v="104"/>
    <n v="28"/>
    <x v="0"/>
    <x v="3"/>
    <x v="2"/>
    <n v="3"/>
  </r>
  <r>
    <x v="4307"/>
    <x v="135"/>
    <x v="523"/>
    <x v="0"/>
    <x v="9"/>
    <x v="9"/>
    <x v="0"/>
    <x v="8"/>
    <x v="3"/>
    <x v="0"/>
    <x v="2"/>
    <n v="120"/>
    <n v="0.1"/>
    <n v="324"/>
    <n v="90"/>
    <x v="3"/>
    <x v="3"/>
    <x v="1"/>
    <n v="4.7"/>
  </r>
  <r>
    <x v="4308"/>
    <x v="166"/>
    <x v="1546"/>
    <x v="1"/>
    <x v="10"/>
    <x v="10"/>
    <x v="2"/>
    <x v="9"/>
    <x v="8"/>
    <x v="2"/>
    <x v="2"/>
    <n v="110"/>
    <n v="0.1"/>
    <n v="297"/>
    <n v="93"/>
    <x v="0"/>
    <x v="0"/>
    <x v="0"/>
    <n v="4.5"/>
  </r>
  <r>
    <x v="4309"/>
    <x v="220"/>
    <x v="271"/>
    <x v="0"/>
    <x v="1"/>
    <x v="1"/>
    <x v="1"/>
    <x v="1"/>
    <x v="5"/>
    <x v="0"/>
    <x v="3"/>
    <n v="18"/>
    <n v="0.1"/>
    <n v="81"/>
    <n v="36"/>
    <x v="0"/>
    <x v="1"/>
    <x v="0"/>
    <n v="3.7"/>
  </r>
  <r>
    <x v="4310"/>
    <x v="324"/>
    <x v="45"/>
    <x v="0"/>
    <x v="6"/>
    <x v="6"/>
    <x v="3"/>
    <x v="5"/>
    <x v="1"/>
    <x v="2"/>
    <x v="1"/>
    <n v="65"/>
    <n v="0.1"/>
    <n v="234"/>
    <n v="82"/>
    <x v="0"/>
    <x v="3"/>
    <x v="0"/>
    <n v="4.2"/>
  </r>
  <r>
    <x v="4311"/>
    <x v="308"/>
    <x v="2053"/>
    <x v="0"/>
    <x v="2"/>
    <x v="2"/>
    <x v="0"/>
    <x v="2"/>
    <x v="4"/>
    <x v="2"/>
    <x v="0"/>
    <n v="85"/>
    <n v="0.2"/>
    <n v="68"/>
    <n v="16"/>
    <x v="0"/>
    <x v="2"/>
    <x v="1"/>
    <n v="4.9000000000000004"/>
  </r>
  <r>
    <x v="4312"/>
    <x v="314"/>
    <x v="547"/>
    <x v="0"/>
    <x v="6"/>
    <x v="6"/>
    <x v="3"/>
    <x v="5"/>
    <x v="3"/>
    <x v="2"/>
    <x v="4"/>
    <n v="65"/>
    <n v="0"/>
    <n v="130"/>
    <n v="54"/>
    <x v="0"/>
    <x v="0"/>
    <x v="1"/>
    <n v="4.7"/>
  </r>
  <r>
    <x v="4313"/>
    <x v="314"/>
    <x v="766"/>
    <x v="0"/>
    <x v="1"/>
    <x v="1"/>
    <x v="1"/>
    <x v="1"/>
    <x v="9"/>
    <x v="2"/>
    <x v="1"/>
    <n v="18"/>
    <n v="0.1"/>
    <n v="64.8"/>
    <n v="28.8"/>
    <x v="0"/>
    <x v="1"/>
    <x v="1"/>
    <n v="4.5999999999999996"/>
  </r>
  <r>
    <x v="4314"/>
    <x v="208"/>
    <x v="708"/>
    <x v="0"/>
    <x v="8"/>
    <x v="8"/>
    <x v="3"/>
    <x v="7"/>
    <x v="1"/>
    <x v="0"/>
    <x v="0"/>
    <n v="89"/>
    <n v="0.15"/>
    <n v="75.650000000000006"/>
    <n v="20.65"/>
    <x v="0"/>
    <x v="2"/>
    <x v="0"/>
    <n v="2.7"/>
  </r>
  <r>
    <x v="4315"/>
    <x v="75"/>
    <x v="1676"/>
    <x v="0"/>
    <x v="6"/>
    <x v="6"/>
    <x v="3"/>
    <x v="5"/>
    <x v="7"/>
    <x v="1"/>
    <x v="3"/>
    <n v="65"/>
    <n v="0.2"/>
    <n v="260"/>
    <n v="70"/>
    <x v="0"/>
    <x v="4"/>
    <x v="1"/>
    <n v="4.7"/>
  </r>
  <r>
    <x v="4316"/>
    <x v="41"/>
    <x v="1999"/>
    <x v="0"/>
    <x v="7"/>
    <x v="7"/>
    <x v="3"/>
    <x v="6"/>
    <x v="7"/>
    <x v="1"/>
    <x v="2"/>
    <n v="799"/>
    <n v="0.2"/>
    <n v="1917.6"/>
    <n v="57.6"/>
    <x v="0"/>
    <x v="0"/>
    <x v="1"/>
    <n v="3.5"/>
  </r>
  <r>
    <x v="4317"/>
    <x v="244"/>
    <x v="617"/>
    <x v="0"/>
    <x v="11"/>
    <x v="11"/>
    <x v="1"/>
    <x v="10"/>
    <x v="2"/>
    <x v="0"/>
    <x v="4"/>
    <n v="12"/>
    <n v="0.15"/>
    <n v="20.399999999999999"/>
    <n v="8.4"/>
    <x v="0"/>
    <x v="1"/>
    <x v="1"/>
    <n v="4.9000000000000004"/>
  </r>
  <r>
    <x v="4318"/>
    <x v="80"/>
    <x v="2054"/>
    <x v="1"/>
    <x v="4"/>
    <x v="4"/>
    <x v="2"/>
    <x v="3"/>
    <x v="7"/>
    <x v="0"/>
    <x v="0"/>
    <n v="45"/>
    <n v="0.15"/>
    <n v="38.25"/>
    <n v="12.25"/>
    <x v="2"/>
    <x v="1"/>
    <x v="1"/>
    <n v="4.4000000000000004"/>
  </r>
  <r>
    <x v="4319"/>
    <x v="158"/>
    <x v="1715"/>
    <x v="1"/>
    <x v="9"/>
    <x v="9"/>
    <x v="0"/>
    <x v="8"/>
    <x v="3"/>
    <x v="1"/>
    <x v="4"/>
    <n v="120"/>
    <n v="0"/>
    <n v="240"/>
    <n v="84"/>
    <x v="0"/>
    <x v="1"/>
    <x v="1"/>
    <n v="4.9000000000000004"/>
  </r>
  <r>
    <x v="4320"/>
    <x v="302"/>
    <x v="981"/>
    <x v="0"/>
    <x v="9"/>
    <x v="9"/>
    <x v="0"/>
    <x v="8"/>
    <x v="6"/>
    <x v="0"/>
    <x v="4"/>
    <n v="120"/>
    <n v="0.15"/>
    <n v="204"/>
    <n v="48"/>
    <x v="0"/>
    <x v="4"/>
    <x v="1"/>
    <n v="3.2"/>
  </r>
  <r>
    <x v="4321"/>
    <x v="258"/>
    <x v="2055"/>
    <x v="0"/>
    <x v="9"/>
    <x v="9"/>
    <x v="0"/>
    <x v="8"/>
    <x v="8"/>
    <x v="1"/>
    <x v="3"/>
    <n v="120"/>
    <n v="0.15"/>
    <n v="510"/>
    <n v="120"/>
    <x v="0"/>
    <x v="3"/>
    <x v="1"/>
    <n v="3.3"/>
  </r>
  <r>
    <x v="4322"/>
    <x v="68"/>
    <x v="1701"/>
    <x v="1"/>
    <x v="2"/>
    <x v="2"/>
    <x v="0"/>
    <x v="2"/>
    <x v="7"/>
    <x v="2"/>
    <x v="3"/>
    <n v="85"/>
    <n v="0.05"/>
    <n v="403.75"/>
    <n v="143.75"/>
    <x v="0"/>
    <x v="2"/>
    <x v="1"/>
    <n v="3.2"/>
  </r>
  <r>
    <x v="4323"/>
    <x v="159"/>
    <x v="1753"/>
    <x v="1"/>
    <x v="0"/>
    <x v="0"/>
    <x v="0"/>
    <x v="0"/>
    <x v="3"/>
    <x v="0"/>
    <x v="0"/>
    <n v="190"/>
    <n v="0.2"/>
    <n v="152"/>
    <n v="27"/>
    <x v="0"/>
    <x v="1"/>
    <x v="1"/>
    <n v="3.7"/>
  </r>
  <r>
    <x v="4324"/>
    <x v="261"/>
    <x v="412"/>
    <x v="0"/>
    <x v="2"/>
    <x v="2"/>
    <x v="0"/>
    <x v="2"/>
    <x v="2"/>
    <x v="0"/>
    <x v="3"/>
    <n v="85"/>
    <n v="0.1"/>
    <n v="382.5"/>
    <n v="122.5"/>
    <x v="0"/>
    <x v="3"/>
    <x v="0"/>
    <n v="2.7"/>
  </r>
  <r>
    <x v="4325"/>
    <x v="290"/>
    <x v="1615"/>
    <x v="0"/>
    <x v="7"/>
    <x v="7"/>
    <x v="3"/>
    <x v="6"/>
    <x v="8"/>
    <x v="2"/>
    <x v="3"/>
    <n v="799"/>
    <n v="0.2"/>
    <n v="3196"/>
    <n v="96"/>
    <x v="0"/>
    <x v="0"/>
    <x v="1"/>
    <n v="3.7"/>
  </r>
  <r>
    <x v="4326"/>
    <x v="104"/>
    <x v="1833"/>
    <x v="0"/>
    <x v="2"/>
    <x v="2"/>
    <x v="0"/>
    <x v="2"/>
    <x v="5"/>
    <x v="2"/>
    <x v="4"/>
    <n v="85"/>
    <n v="0"/>
    <n v="170"/>
    <n v="66"/>
    <x v="1"/>
    <x v="1"/>
    <x v="1"/>
    <n v="2.8"/>
  </r>
  <r>
    <x v="4327"/>
    <x v="271"/>
    <x v="1918"/>
    <x v="0"/>
    <x v="8"/>
    <x v="8"/>
    <x v="3"/>
    <x v="7"/>
    <x v="1"/>
    <x v="1"/>
    <x v="0"/>
    <n v="89"/>
    <n v="0.15"/>
    <n v="75.650000000000006"/>
    <n v="20.65"/>
    <x v="0"/>
    <x v="2"/>
    <x v="2"/>
    <n v="4.8"/>
  </r>
  <r>
    <x v="4328"/>
    <x v="354"/>
    <x v="636"/>
    <x v="1"/>
    <x v="2"/>
    <x v="2"/>
    <x v="0"/>
    <x v="2"/>
    <x v="1"/>
    <x v="0"/>
    <x v="1"/>
    <n v="85"/>
    <n v="0.05"/>
    <n v="323"/>
    <n v="115"/>
    <x v="0"/>
    <x v="2"/>
    <x v="1"/>
    <n v="3.1"/>
  </r>
  <r>
    <x v="4329"/>
    <x v="316"/>
    <x v="2053"/>
    <x v="0"/>
    <x v="0"/>
    <x v="0"/>
    <x v="0"/>
    <x v="0"/>
    <x v="3"/>
    <x v="2"/>
    <x v="1"/>
    <n v="190"/>
    <n v="0.15"/>
    <n v="646"/>
    <n v="146"/>
    <x v="0"/>
    <x v="3"/>
    <x v="1"/>
    <n v="4.5"/>
  </r>
  <r>
    <x v="4330"/>
    <x v="245"/>
    <x v="131"/>
    <x v="0"/>
    <x v="0"/>
    <x v="0"/>
    <x v="0"/>
    <x v="0"/>
    <x v="3"/>
    <x v="0"/>
    <x v="3"/>
    <n v="190"/>
    <n v="0.1"/>
    <n v="855"/>
    <n v="230"/>
    <x v="0"/>
    <x v="0"/>
    <x v="1"/>
    <n v="4.7"/>
  </r>
  <r>
    <x v="4331"/>
    <x v="93"/>
    <x v="2056"/>
    <x v="1"/>
    <x v="1"/>
    <x v="1"/>
    <x v="1"/>
    <x v="1"/>
    <x v="4"/>
    <x v="0"/>
    <x v="1"/>
    <n v="18"/>
    <n v="0.15"/>
    <n v="61.2"/>
    <n v="25.2"/>
    <x v="0"/>
    <x v="0"/>
    <x v="0"/>
    <n v="4.7"/>
  </r>
  <r>
    <x v="4332"/>
    <x v="243"/>
    <x v="764"/>
    <x v="0"/>
    <x v="5"/>
    <x v="5"/>
    <x v="3"/>
    <x v="4"/>
    <x v="1"/>
    <x v="0"/>
    <x v="3"/>
    <n v="149"/>
    <n v="0.2"/>
    <n v="596"/>
    <n v="121"/>
    <x v="2"/>
    <x v="0"/>
    <x v="0"/>
    <n v="2.6"/>
  </r>
  <r>
    <x v="4333"/>
    <x v="125"/>
    <x v="593"/>
    <x v="0"/>
    <x v="9"/>
    <x v="9"/>
    <x v="0"/>
    <x v="8"/>
    <x v="9"/>
    <x v="0"/>
    <x v="4"/>
    <n v="120"/>
    <n v="0.05"/>
    <n v="228"/>
    <n v="72"/>
    <x v="2"/>
    <x v="3"/>
    <x v="1"/>
    <n v="3.1"/>
  </r>
  <r>
    <x v="4334"/>
    <x v="180"/>
    <x v="1048"/>
    <x v="0"/>
    <x v="9"/>
    <x v="9"/>
    <x v="0"/>
    <x v="8"/>
    <x v="2"/>
    <x v="1"/>
    <x v="1"/>
    <n v="120"/>
    <n v="0"/>
    <n v="480"/>
    <n v="168"/>
    <x v="0"/>
    <x v="0"/>
    <x v="0"/>
    <n v="2.8"/>
  </r>
  <r>
    <x v="4335"/>
    <x v="16"/>
    <x v="1395"/>
    <x v="0"/>
    <x v="7"/>
    <x v="7"/>
    <x v="3"/>
    <x v="6"/>
    <x v="7"/>
    <x v="2"/>
    <x v="1"/>
    <n v="799"/>
    <n v="0.1"/>
    <n v="2876.4"/>
    <n v="396.4"/>
    <x v="1"/>
    <x v="1"/>
    <x v="1"/>
    <n v="4.4000000000000004"/>
  </r>
  <r>
    <x v="4336"/>
    <x v="2"/>
    <x v="208"/>
    <x v="0"/>
    <x v="4"/>
    <x v="4"/>
    <x v="2"/>
    <x v="3"/>
    <x v="2"/>
    <x v="0"/>
    <x v="3"/>
    <n v="45"/>
    <n v="0.05"/>
    <n v="213.75"/>
    <n v="83.75"/>
    <x v="0"/>
    <x v="3"/>
    <x v="1"/>
    <n v="4.5999999999999996"/>
  </r>
  <r>
    <x v="4337"/>
    <x v="157"/>
    <x v="175"/>
    <x v="0"/>
    <x v="10"/>
    <x v="10"/>
    <x v="2"/>
    <x v="9"/>
    <x v="7"/>
    <x v="0"/>
    <x v="1"/>
    <n v="110"/>
    <n v="0.05"/>
    <n v="418"/>
    <n v="146"/>
    <x v="0"/>
    <x v="4"/>
    <x v="1"/>
    <n v="4.8"/>
  </r>
  <r>
    <x v="4338"/>
    <x v="229"/>
    <x v="289"/>
    <x v="1"/>
    <x v="10"/>
    <x v="10"/>
    <x v="2"/>
    <x v="9"/>
    <x v="2"/>
    <x v="2"/>
    <x v="2"/>
    <n v="110"/>
    <n v="0.1"/>
    <n v="297"/>
    <n v="93"/>
    <x v="0"/>
    <x v="3"/>
    <x v="1"/>
    <n v="5"/>
  </r>
  <r>
    <x v="4339"/>
    <x v="84"/>
    <x v="1878"/>
    <x v="1"/>
    <x v="8"/>
    <x v="8"/>
    <x v="3"/>
    <x v="7"/>
    <x v="8"/>
    <x v="2"/>
    <x v="1"/>
    <n v="89"/>
    <n v="0"/>
    <n v="356"/>
    <n v="136"/>
    <x v="0"/>
    <x v="2"/>
    <x v="2"/>
    <n v="2.8"/>
  </r>
  <r>
    <x v="4340"/>
    <x v="251"/>
    <x v="416"/>
    <x v="1"/>
    <x v="10"/>
    <x v="10"/>
    <x v="2"/>
    <x v="9"/>
    <x v="0"/>
    <x v="0"/>
    <x v="0"/>
    <n v="110"/>
    <n v="0"/>
    <n v="110"/>
    <n v="42"/>
    <x v="0"/>
    <x v="2"/>
    <x v="2"/>
    <n v="4"/>
  </r>
  <r>
    <x v="4341"/>
    <x v="331"/>
    <x v="950"/>
    <x v="1"/>
    <x v="4"/>
    <x v="4"/>
    <x v="2"/>
    <x v="3"/>
    <x v="7"/>
    <x v="1"/>
    <x v="1"/>
    <n v="45"/>
    <n v="0.2"/>
    <n v="144"/>
    <n v="40"/>
    <x v="0"/>
    <x v="4"/>
    <x v="0"/>
    <n v="4.0999999999999996"/>
  </r>
  <r>
    <x v="4342"/>
    <x v="0"/>
    <x v="955"/>
    <x v="1"/>
    <x v="7"/>
    <x v="7"/>
    <x v="3"/>
    <x v="6"/>
    <x v="1"/>
    <x v="2"/>
    <x v="3"/>
    <n v="799"/>
    <n v="0.2"/>
    <n v="3196"/>
    <n v="96"/>
    <x v="0"/>
    <x v="2"/>
    <x v="1"/>
    <n v="2.5"/>
  </r>
  <r>
    <x v="4343"/>
    <x v="186"/>
    <x v="2057"/>
    <x v="1"/>
    <x v="2"/>
    <x v="2"/>
    <x v="0"/>
    <x v="2"/>
    <x v="4"/>
    <x v="1"/>
    <x v="2"/>
    <n v="85"/>
    <n v="0.2"/>
    <n v="204"/>
    <n v="48"/>
    <x v="0"/>
    <x v="3"/>
    <x v="0"/>
    <n v="3.2"/>
  </r>
  <r>
    <x v="4344"/>
    <x v="229"/>
    <x v="150"/>
    <x v="0"/>
    <x v="5"/>
    <x v="5"/>
    <x v="3"/>
    <x v="4"/>
    <x v="0"/>
    <x v="0"/>
    <x v="3"/>
    <n v="149"/>
    <n v="0.15"/>
    <n v="633.25"/>
    <n v="158.25"/>
    <x v="1"/>
    <x v="2"/>
    <x v="1"/>
    <n v="3.6"/>
  </r>
  <r>
    <x v="4345"/>
    <x v="41"/>
    <x v="48"/>
    <x v="0"/>
    <x v="5"/>
    <x v="5"/>
    <x v="3"/>
    <x v="4"/>
    <x v="4"/>
    <x v="1"/>
    <x v="0"/>
    <n v="149"/>
    <n v="0.05"/>
    <n v="141.55000000000001"/>
    <n v="46.55"/>
    <x v="0"/>
    <x v="1"/>
    <x v="0"/>
    <n v="2.8"/>
  </r>
  <r>
    <x v="4346"/>
    <x v="281"/>
    <x v="921"/>
    <x v="0"/>
    <x v="6"/>
    <x v="6"/>
    <x v="3"/>
    <x v="5"/>
    <x v="2"/>
    <x v="1"/>
    <x v="0"/>
    <n v="65"/>
    <n v="0.15"/>
    <n v="55.25"/>
    <n v="17.25"/>
    <x v="0"/>
    <x v="4"/>
    <x v="1"/>
    <n v="4.9000000000000004"/>
  </r>
  <r>
    <x v="4347"/>
    <x v="23"/>
    <x v="1213"/>
    <x v="0"/>
    <x v="2"/>
    <x v="2"/>
    <x v="0"/>
    <x v="2"/>
    <x v="4"/>
    <x v="0"/>
    <x v="0"/>
    <n v="85"/>
    <n v="0.2"/>
    <n v="68"/>
    <n v="16"/>
    <x v="0"/>
    <x v="1"/>
    <x v="0"/>
    <n v="4.7"/>
  </r>
  <r>
    <x v="4348"/>
    <x v="11"/>
    <x v="1910"/>
    <x v="1"/>
    <x v="11"/>
    <x v="11"/>
    <x v="1"/>
    <x v="10"/>
    <x v="0"/>
    <x v="0"/>
    <x v="3"/>
    <n v="12"/>
    <n v="0.05"/>
    <n v="57"/>
    <n v="27"/>
    <x v="0"/>
    <x v="4"/>
    <x v="1"/>
    <n v="3.1"/>
  </r>
  <r>
    <x v="4349"/>
    <x v="301"/>
    <x v="479"/>
    <x v="1"/>
    <x v="5"/>
    <x v="5"/>
    <x v="3"/>
    <x v="4"/>
    <x v="6"/>
    <x v="1"/>
    <x v="0"/>
    <n v="149"/>
    <n v="0.15"/>
    <n v="126.65"/>
    <n v="31.65"/>
    <x v="0"/>
    <x v="4"/>
    <x v="1"/>
    <n v="4"/>
  </r>
  <r>
    <x v="4350"/>
    <x v="35"/>
    <x v="800"/>
    <x v="0"/>
    <x v="6"/>
    <x v="6"/>
    <x v="3"/>
    <x v="5"/>
    <x v="3"/>
    <x v="2"/>
    <x v="0"/>
    <n v="65"/>
    <n v="0"/>
    <n v="65"/>
    <n v="27"/>
    <x v="0"/>
    <x v="0"/>
    <x v="1"/>
    <n v="3.5"/>
  </r>
  <r>
    <x v="4351"/>
    <x v="173"/>
    <x v="1153"/>
    <x v="0"/>
    <x v="4"/>
    <x v="4"/>
    <x v="2"/>
    <x v="3"/>
    <x v="5"/>
    <x v="1"/>
    <x v="2"/>
    <n v="45"/>
    <n v="0.2"/>
    <n v="108"/>
    <n v="30"/>
    <x v="0"/>
    <x v="3"/>
    <x v="0"/>
    <n v="4.7"/>
  </r>
  <r>
    <x v="4352"/>
    <x v="307"/>
    <x v="1598"/>
    <x v="1"/>
    <x v="11"/>
    <x v="11"/>
    <x v="1"/>
    <x v="10"/>
    <x v="0"/>
    <x v="2"/>
    <x v="0"/>
    <n v="12"/>
    <n v="0.1"/>
    <n v="10.8"/>
    <n v="4.8"/>
    <x v="2"/>
    <x v="4"/>
    <x v="0"/>
    <n v="4.5"/>
  </r>
  <r>
    <x v="4353"/>
    <x v="44"/>
    <x v="1281"/>
    <x v="0"/>
    <x v="4"/>
    <x v="4"/>
    <x v="2"/>
    <x v="3"/>
    <x v="1"/>
    <x v="1"/>
    <x v="1"/>
    <n v="45"/>
    <n v="0.2"/>
    <n v="144"/>
    <n v="40"/>
    <x v="1"/>
    <x v="4"/>
    <x v="0"/>
    <n v="4.5"/>
  </r>
  <r>
    <x v="4354"/>
    <x v="250"/>
    <x v="1724"/>
    <x v="1"/>
    <x v="2"/>
    <x v="2"/>
    <x v="0"/>
    <x v="2"/>
    <x v="2"/>
    <x v="1"/>
    <x v="1"/>
    <n v="85"/>
    <n v="0.2"/>
    <n v="272"/>
    <n v="64"/>
    <x v="0"/>
    <x v="3"/>
    <x v="1"/>
    <n v="4.4000000000000004"/>
  </r>
  <r>
    <x v="4355"/>
    <x v="88"/>
    <x v="1825"/>
    <x v="0"/>
    <x v="5"/>
    <x v="5"/>
    <x v="3"/>
    <x v="4"/>
    <x v="3"/>
    <x v="2"/>
    <x v="1"/>
    <n v="149"/>
    <n v="0"/>
    <n v="596"/>
    <n v="216"/>
    <x v="0"/>
    <x v="3"/>
    <x v="1"/>
    <n v="4.9000000000000004"/>
  </r>
  <r>
    <x v="4356"/>
    <x v="84"/>
    <x v="1877"/>
    <x v="0"/>
    <x v="0"/>
    <x v="0"/>
    <x v="0"/>
    <x v="0"/>
    <x v="6"/>
    <x v="0"/>
    <x v="4"/>
    <n v="190"/>
    <n v="0.2"/>
    <n v="304"/>
    <n v="54"/>
    <x v="0"/>
    <x v="1"/>
    <x v="2"/>
    <n v="4"/>
  </r>
  <r>
    <x v="4357"/>
    <x v="56"/>
    <x v="2058"/>
    <x v="0"/>
    <x v="5"/>
    <x v="5"/>
    <x v="3"/>
    <x v="4"/>
    <x v="0"/>
    <x v="0"/>
    <x v="1"/>
    <n v="149"/>
    <n v="0.05"/>
    <n v="566.20000000000005"/>
    <n v="186.2"/>
    <x v="2"/>
    <x v="2"/>
    <x v="1"/>
    <n v="2.8"/>
  </r>
  <r>
    <x v="4358"/>
    <x v="204"/>
    <x v="410"/>
    <x v="0"/>
    <x v="7"/>
    <x v="7"/>
    <x v="3"/>
    <x v="6"/>
    <x v="6"/>
    <x v="2"/>
    <x v="0"/>
    <n v="799"/>
    <n v="0.1"/>
    <n v="719.1"/>
    <n v="99.1"/>
    <x v="0"/>
    <x v="3"/>
    <x v="0"/>
    <n v="2.8"/>
  </r>
  <r>
    <x v="4359"/>
    <x v="67"/>
    <x v="2059"/>
    <x v="0"/>
    <x v="10"/>
    <x v="10"/>
    <x v="2"/>
    <x v="9"/>
    <x v="5"/>
    <x v="0"/>
    <x v="3"/>
    <n v="110"/>
    <n v="0.05"/>
    <n v="522.5"/>
    <n v="182.5"/>
    <x v="0"/>
    <x v="1"/>
    <x v="1"/>
    <n v="4.4000000000000004"/>
  </r>
  <r>
    <x v="4360"/>
    <x v="5"/>
    <x v="1631"/>
    <x v="0"/>
    <x v="2"/>
    <x v="2"/>
    <x v="0"/>
    <x v="2"/>
    <x v="3"/>
    <x v="2"/>
    <x v="3"/>
    <n v="85"/>
    <n v="0"/>
    <n v="425"/>
    <n v="165"/>
    <x v="0"/>
    <x v="0"/>
    <x v="1"/>
    <n v="4.5999999999999996"/>
  </r>
  <r>
    <x v="4361"/>
    <x v="72"/>
    <x v="2060"/>
    <x v="0"/>
    <x v="9"/>
    <x v="9"/>
    <x v="0"/>
    <x v="8"/>
    <x v="0"/>
    <x v="2"/>
    <x v="1"/>
    <n v="120"/>
    <n v="0.15"/>
    <n v="408"/>
    <n v="96"/>
    <x v="0"/>
    <x v="2"/>
    <x v="2"/>
    <n v="3.8"/>
  </r>
  <r>
    <x v="4362"/>
    <x v="40"/>
    <x v="1639"/>
    <x v="0"/>
    <x v="10"/>
    <x v="10"/>
    <x v="2"/>
    <x v="9"/>
    <x v="7"/>
    <x v="1"/>
    <x v="3"/>
    <n v="110"/>
    <n v="0.05"/>
    <n v="522.5"/>
    <n v="182.5"/>
    <x v="0"/>
    <x v="2"/>
    <x v="0"/>
    <n v="4.7"/>
  </r>
  <r>
    <x v="4363"/>
    <x v="248"/>
    <x v="1773"/>
    <x v="1"/>
    <x v="3"/>
    <x v="3"/>
    <x v="0"/>
    <x v="2"/>
    <x v="6"/>
    <x v="2"/>
    <x v="0"/>
    <n v="42"/>
    <n v="0.1"/>
    <n v="37.799999999999997"/>
    <n v="13.8"/>
    <x v="0"/>
    <x v="2"/>
    <x v="1"/>
    <n v="2.8"/>
  </r>
  <r>
    <x v="4364"/>
    <x v="103"/>
    <x v="753"/>
    <x v="0"/>
    <x v="9"/>
    <x v="9"/>
    <x v="0"/>
    <x v="8"/>
    <x v="1"/>
    <x v="0"/>
    <x v="3"/>
    <n v="120"/>
    <n v="0.05"/>
    <n v="570"/>
    <n v="180"/>
    <x v="0"/>
    <x v="4"/>
    <x v="0"/>
    <n v="3.5"/>
  </r>
  <r>
    <x v="4365"/>
    <x v="160"/>
    <x v="719"/>
    <x v="1"/>
    <x v="8"/>
    <x v="8"/>
    <x v="3"/>
    <x v="7"/>
    <x v="1"/>
    <x v="1"/>
    <x v="3"/>
    <n v="89"/>
    <n v="0"/>
    <n v="445"/>
    <n v="170"/>
    <x v="0"/>
    <x v="4"/>
    <x v="1"/>
    <n v="3.1"/>
  </r>
  <r>
    <x v="4366"/>
    <x v="189"/>
    <x v="1186"/>
    <x v="0"/>
    <x v="4"/>
    <x v="4"/>
    <x v="2"/>
    <x v="3"/>
    <x v="4"/>
    <x v="2"/>
    <x v="4"/>
    <n v="45"/>
    <n v="0.05"/>
    <n v="85.5"/>
    <n v="33.5"/>
    <x v="0"/>
    <x v="2"/>
    <x v="1"/>
    <n v="3"/>
  </r>
  <r>
    <x v="4367"/>
    <x v="169"/>
    <x v="59"/>
    <x v="0"/>
    <x v="1"/>
    <x v="1"/>
    <x v="1"/>
    <x v="1"/>
    <x v="4"/>
    <x v="1"/>
    <x v="3"/>
    <n v="18"/>
    <n v="0.05"/>
    <n v="85.5"/>
    <n v="40.5"/>
    <x v="0"/>
    <x v="4"/>
    <x v="0"/>
    <n v="2.8"/>
  </r>
  <r>
    <x v="4368"/>
    <x v="244"/>
    <x v="580"/>
    <x v="1"/>
    <x v="9"/>
    <x v="9"/>
    <x v="0"/>
    <x v="8"/>
    <x v="9"/>
    <x v="1"/>
    <x v="3"/>
    <n v="120"/>
    <n v="0.1"/>
    <n v="540"/>
    <n v="150"/>
    <x v="2"/>
    <x v="2"/>
    <x v="1"/>
    <n v="3.6"/>
  </r>
  <r>
    <x v="4369"/>
    <x v="259"/>
    <x v="598"/>
    <x v="1"/>
    <x v="11"/>
    <x v="11"/>
    <x v="1"/>
    <x v="10"/>
    <x v="4"/>
    <x v="2"/>
    <x v="4"/>
    <n v="12"/>
    <n v="0.15"/>
    <n v="20.399999999999999"/>
    <n v="8.4"/>
    <x v="0"/>
    <x v="4"/>
    <x v="0"/>
    <n v="4.4000000000000004"/>
  </r>
  <r>
    <x v="4370"/>
    <x v="360"/>
    <x v="483"/>
    <x v="1"/>
    <x v="6"/>
    <x v="6"/>
    <x v="3"/>
    <x v="5"/>
    <x v="7"/>
    <x v="1"/>
    <x v="0"/>
    <n v="65"/>
    <n v="0.2"/>
    <n v="52"/>
    <n v="14"/>
    <x v="2"/>
    <x v="4"/>
    <x v="0"/>
    <n v="3.9"/>
  </r>
  <r>
    <x v="4371"/>
    <x v="349"/>
    <x v="1658"/>
    <x v="0"/>
    <x v="5"/>
    <x v="5"/>
    <x v="3"/>
    <x v="4"/>
    <x v="4"/>
    <x v="0"/>
    <x v="3"/>
    <n v="149"/>
    <n v="0"/>
    <n v="745"/>
    <n v="270"/>
    <x v="0"/>
    <x v="1"/>
    <x v="2"/>
    <n v="2.5"/>
  </r>
  <r>
    <x v="4372"/>
    <x v="297"/>
    <x v="1489"/>
    <x v="0"/>
    <x v="11"/>
    <x v="11"/>
    <x v="1"/>
    <x v="10"/>
    <x v="2"/>
    <x v="2"/>
    <x v="0"/>
    <n v="12"/>
    <n v="0.1"/>
    <n v="10.8"/>
    <n v="4.8"/>
    <x v="0"/>
    <x v="4"/>
    <x v="0"/>
    <n v="2.8"/>
  </r>
  <r>
    <x v="4373"/>
    <x v="88"/>
    <x v="2061"/>
    <x v="0"/>
    <x v="2"/>
    <x v="2"/>
    <x v="0"/>
    <x v="2"/>
    <x v="3"/>
    <x v="2"/>
    <x v="1"/>
    <n v="85"/>
    <n v="0.1"/>
    <n v="306"/>
    <n v="98"/>
    <x v="0"/>
    <x v="3"/>
    <x v="0"/>
    <n v="4.0999999999999996"/>
  </r>
  <r>
    <x v="4374"/>
    <x v="132"/>
    <x v="2062"/>
    <x v="0"/>
    <x v="2"/>
    <x v="2"/>
    <x v="0"/>
    <x v="2"/>
    <x v="7"/>
    <x v="1"/>
    <x v="4"/>
    <n v="85"/>
    <n v="0.2"/>
    <n v="136"/>
    <n v="32"/>
    <x v="0"/>
    <x v="4"/>
    <x v="0"/>
    <n v="4.5999999999999996"/>
  </r>
  <r>
    <x v="4375"/>
    <x v="23"/>
    <x v="925"/>
    <x v="0"/>
    <x v="8"/>
    <x v="8"/>
    <x v="3"/>
    <x v="7"/>
    <x v="1"/>
    <x v="2"/>
    <x v="4"/>
    <n v="89"/>
    <n v="0.15"/>
    <n v="151.30000000000001"/>
    <n v="41.3"/>
    <x v="0"/>
    <x v="4"/>
    <x v="1"/>
    <n v="4"/>
  </r>
  <r>
    <x v="4376"/>
    <x v="122"/>
    <x v="1044"/>
    <x v="1"/>
    <x v="0"/>
    <x v="0"/>
    <x v="0"/>
    <x v="0"/>
    <x v="9"/>
    <x v="2"/>
    <x v="4"/>
    <n v="190"/>
    <n v="0"/>
    <n v="380"/>
    <n v="130"/>
    <x v="0"/>
    <x v="1"/>
    <x v="1"/>
    <n v="3.8"/>
  </r>
  <r>
    <x v="4377"/>
    <x v="223"/>
    <x v="1704"/>
    <x v="0"/>
    <x v="9"/>
    <x v="9"/>
    <x v="0"/>
    <x v="8"/>
    <x v="5"/>
    <x v="1"/>
    <x v="0"/>
    <n v="120"/>
    <n v="0.15"/>
    <n v="102"/>
    <n v="24"/>
    <x v="0"/>
    <x v="3"/>
    <x v="0"/>
    <n v="3"/>
  </r>
  <r>
    <x v="4378"/>
    <x v="243"/>
    <x v="2063"/>
    <x v="0"/>
    <x v="11"/>
    <x v="11"/>
    <x v="1"/>
    <x v="10"/>
    <x v="7"/>
    <x v="1"/>
    <x v="3"/>
    <n v="12"/>
    <n v="0.2"/>
    <n v="48"/>
    <n v="18"/>
    <x v="3"/>
    <x v="4"/>
    <x v="2"/>
    <n v="3.5"/>
  </r>
  <r>
    <x v="4379"/>
    <x v="204"/>
    <x v="772"/>
    <x v="0"/>
    <x v="8"/>
    <x v="8"/>
    <x v="3"/>
    <x v="7"/>
    <x v="7"/>
    <x v="2"/>
    <x v="2"/>
    <n v="89"/>
    <n v="0.05"/>
    <n v="253.65"/>
    <n v="88.65"/>
    <x v="0"/>
    <x v="0"/>
    <x v="1"/>
    <n v="3"/>
  </r>
  <r>
    <x v="4380"/>
    <x v="330"/>
    <x v="2064"/>
    <x v="0"/>
    <x v="6"/>
    <x v="6"/>
    <x v="3"/>
    <x v="5"/>
    <x v="7"/>
    <x v="1"/>
    <x v="3"/>
    <n v="65"/>
    <n v="0"/>
    <n v="325"/>
    <n v="135"/>
    <x v="0"/>
    <x v="3"/>
    <x v="0"/>
    <n v="4.4000000000000004"/>
  </r>
  <r>
    <x v="4381"/>
    <x v="344"/>
    <x v="2065"/>
    <x v="0"/>
    <x v="9"/>
    <x v="9"/>
    <x v="0"/>
    <x v="8"/>
    <x v="9"/>
    <x v="2"/>
    <x v="0"/>
    <n v="120"/>
    <n v="0.1"/>
    <n v="108"/>
    <n v="30"/>
    <x v="0"/>
    <x v="1"/>
    <x v="1"/>
    <n v="4.4000000000000004"/>
  </r>
  <r>
    <x v="4382"/>
    <x v="8"/>
    <x v="220"/>
    <x v="0"/>
    <x v="11"/>
    <x v="11"/>
    <x v="1"/>
    <x v="10"/>
    <x v="9"/>
    <x v="2"/>
    <x v="0"/>
    <n v="12"/>
    <n v="0.15"/>
    <n v="10.199999999999999"/>
    <n v="4.2"/>
    <x v="0"/>
    <x v="0"/>
    <x v="1"/>
    <n v="3.7"/>
  </r>
  <r>
    <x v="4383"/>
    <x v="126"/>
    <x v="1336"/>
    <x v="1"/>
    <x v="1"/>
    <x v="1"/>
    <x v="1"/>
    <x v="1"/>
    <x v="0"/>
    <x v="1"/>
    <x v="4"/>
    <n v="18"/>
    <n v="0.15"/>
    <n v="30.6"/>
    <n v="12.6"/>
    <x v="0"/>
    <x v="1"/>
    <x v="0"/>
    <n v="4.2"/>
  </r>
  <r>
    <x v="4384"/>
    <x v="44"/>
    <x v="57"/>
    <x v="0"/>
    <x v="6"/>
    <x v="6"/>
    <x v="3"/>
    <x v="5"/>
    <x v="8"/>
    <x v="0"/>
    <x v="3"/>
    <n v="65"/>
    <n v="0.1"/>
    <n v="292.5"/>
    <n v="102.5"/>
    <x v="0"/>
    <x v="2"/>
    <x v="1"/>
    <n v="3.9"/>
  </r>
  <r>
    <x v="4385"/>
    <x v="221"/>
    <x v="832"/>
    <x v="0"/>
    <x v="4"/>
    <x v="4"/>
    <x v="2"/>
    <x v="3"/>
    <x v="5"/>
    <x v="2"/>
    <x v="1"/>
    <n v="45"/>
    <n v="0.05"/>
    <n v="171"/>
    <n v="67"/>
    <x v="0"/>
    <x v="2"/>
    <x v="1"/>
    <n v="4.4000000000000004"/>
  </r>
  <r>
    <x v="4386"/>
    <x v="294"/>
    <x v="1965"/>
    <x v="0"/>
    <x v="11"/>
    <x v="11"/>
    <x v="1"/>
    <x v="10"/>
    <x v="6"/>
    <x v="2"/>
    <x v="3"/>
    <n v="12"/>
    <n v="0"/>
    <n v="60"/>
    <n v="30"/>
    <x v="0"/>
    <x v="1"/>
    <x v="1"/>
    <n v="3.6"/>
  </r>
  <r>
    <x v="4387"/>
    <x v="200"/>
    <x v="634"/>
    <x v="0"/>
    <x v="1"/>
    <x v="1"/>
    <x v="1"/>
    <x v="1"/>
    <x v="0"/>
    <x v="0"/>
    <x v="2"/>
    <n v="18"/>
    <n v="0"/>
    <n v="54"/>
    <n v="27"/>
    <x v="0"/>
    <x v="0"/>
    <x v="2"/>
    <n v="4.7"/>
  </r>
  <r>
    <x v="4388"/>
    <x v="72"/>
    <x v="700"/>
    <x v="0"/>
    <x v="10"/>
    <x v="10"/>
    <x v="2"/>
    <x v="9"/>
    <x v="2"/>
    <x v="2"/>
    <x v="0"/>
    <n v="110"/>
    <n v="0.15"/>
    <n v="93.5"/>
    <n v="25.5"/>
    <x v="0"/>
    <x v="0"/>
    <x v="1"/>
    <n v="2.8"/>
  </r>
  <r>
    <x v="4389"/>
    <x v="358"/>
    <x v="1591"/>
    <x v="1"/>
    <x v="6"/>
    <x v="6"/>
    <x v="3"/>
    <x v="5"/>
    <x v="7"/>
    <x v="0"/>
    <x v="0"/>
    <n v="65"/>
    <n v="0.1"/>
    <n v="58.5"/>
    <n v="20.5"/>
    <x v="0"/>
    <x v="0"/>
    <x v="1"/>
    <n v="4.2"/>
  </r>
  <r>
    <x v="4390"/>
    <x v="219"/>
    <x v="1074"/>
    <x v="1"/>
    <x v="8"/>
    <x v="8"/>
    <x v="3"/>
    <x v="7"/>
    <x v="8"/>
    <x v="2"/>
    <x v="0"/>
    <n v="89"/>
    <n v="0.1"/>
    <n v="80.099999999999994"/>
    <n v="25.1"/>
    <x v="0"/>
    <x v="3"/>
    <x v="1"/>
    <n v="4.9000000000000004"/>
  </r>
  <r>
    <x v="4391"/>
    <x v="236"/>
    <x v="723"/>
    <x v="1"/>
    <x v="11"/>
    <x v="11"/>
    <x v="1"/>
    <x v="10"/>
    <x v="3"/>
    <x v="1"/>
    <x v="2"/>
    <n v="12"/>
    <n v="0.15"/>
    <n v="30.6"/>
    <n v="12.6"/>
    <x v="2"/>
    <x v="0"/>
    <x v="1"/>
    <n v="3.6"/>
  </r>
  <r>
    <x v="4392"/>
    <x v="307"/>
    <x v="169"/>
    <x v="0"/>
    <x v="7"/>
    <x v="7"/>
    <x v="3"/>
    <x v="6"/>
    <x v="9"/>
    <x v="0"/>
    <x v="0"/>
    <n v="799"/>
    <n v="0"/>
    <n v="799"/>
    <n v="179"/>
    <x v="1"/>
    <x v="0"/>
    <x v="0"/>
    <n v="3.4"/>
  </r>
  <r>
    <x v="4393"/>
    <x v="192"/>
    <x v="12"/>
    <x v="0"/>
    <x v="10"/>
    <x v="10"/>
    <x v="2"/>
    <x v="9"/>
    <x v="4"/>
    <x v="2"/>
    <x v="1"/>
    <n v="110"/>
    <n v="0.15"/>
    <n v="374"/>
    <n v="102"/>
    <x v="2"/>
    <x v="1"/>
    <x v="1"/>
    <n v="2.6"/>
  </r>
  <r>
    <x v="4394"/>
    <x v="132"/>
    <x v="9"/>
    <x v="0"/>
    <x v="5"/>
    <x v="5"/>
    <x v="3"/>
    <x v="4"/>
    <x v="5"/>
    <x v="0"/>
    <x v="3"/>
    <n v="149"/>
    <n v="0"/>
    <n v="745"/>
    <n v="270"/>
    <x v="0"/>
    <x v="4"/>
    <x v="1"/>
    <n v="3.3"/>
  </r>
  <r>
    <x v="4395"/>
    <x v="357"/>
    <x v="1624"/>
    <x v="1"/>
    <x v="10"/>
    <x v="10"/>
    <x v="2"/>
    <x v="9"/>
    <x v="5"/>
    <x v="0"/>
    <x v="1"/>
    <n v="110"/>
    <n v="0"/>
    <n v="440"/>
    <n v="168"/>
    <x v="0"/>
    <x v="1"/>
    <x v="1"/>
    <n v="4"/>
  </r>
  <r>
    <x v="4396"/>
    <x v="162"/>
    <x v="139"/>
    <x v="0"/>
    <x v="7"/>
    <x v="7"/>
    <x v="3"/>
    <x v="6"/>
    <x v="5"/>
    <x v="1"/>
    <x v="4"/>
    <n v="799"/>
    <n v="0.05"/>
    <n v="1518.1"/>
    <n v="278.10000000000002"/>
    <x v="0"/>
    <x v="3"/>
    <x v="1"/>
    <n v="4.2"/>
  </r>
  <r>
    <x v="4397"/>
    <x v="290"/>
    <x v="69"/>
    <x v="0"/>
    <x v="11"/>
    <x v="11"/>
    <x v="1"/>
    <x v="10"/>
    <x v="0"/>
    <x v="2"/>
    <x v="3"/>
    <n v="12"/>
    <n v="0.05"/>
    <n v="57"/>
    <n v="27"/>
    <x v="0"/>
    <x v="2"/>
    <x v="1"/>
    <n v="4.9000000000000004"/>
  </r>
  <r>
    <x v="4398"/>
    <x v="261"/>
    <x v="373"/>
    <x v="0"/>
    <x v="4"/>
    <x v="4"/>
    <x v="2"/>
    <x v="3"/>
    <x v="9"/>
    <x v="2"/>
    <x v="2"/>
    <n v="45"/>
    <n v="0.05"/>
    <n v="128.25"/>
    <n v="50.25"/>
    <x v="0"/>
    <x v="4"/>
    <x v="1"/>
    <n v="2.9"/>
  </r>
  <r>
    <x v="4399"/>
    <x v="101"/>
    <x v="2066"/>
    <x v="0"/>
    <x v="3"/>
    <x v="3"/>
    <x v="0"/>
    <x v="2"/>
    <x v="8"/>
    <x v="1"/>
    <x v="1"/>
    <n v="42"/>
    <n v="0"/>
    <n v="168"/>
    <n v="72"/>
    <x v="0"/>
    <x v="3"/>
    <x v="1"/>
    <n v="4.5"/>
  </r>
  <r>
    <x v="4400"/>
    <x v="178"/>
    <x v="457"/>
    <x v="1"/>
    <x v="5"/>
    <x v="5"/>
    <x v="3"/>
    <x v="4"/>
    <x v="5"/>
    <x v="1"/>
    <x v="3"/>
    <n v="149"/>
    <n v="0.2"/>
    <n v="596"/>
    <n v="121"/>
    <x v="0"/>
    <x v="0"/>
    <x v="1"/>
    <n v="4.5"/>
  </r>
  <r>
    <x v="4401"/>
    <x v="85"/>
    <x v="1346"/>
    <x v="1"/>
    <x v="7"/>
    <x v="7"/>
    <x v="3"/>
    <x v="6"/>
    <x v="2"/>
    <x v="2"/>
    <x v="0"/>
    <n v="799"/>
    <n v="0.1"/>
    <n v="719.1"/>
    <n v="99.1"/>
    <x v="0"/>
    <x v="1"/>
    <x v="1"/>
    <n v="2.8"/>
  </r>
  <r>
    <x v="4402"/>
    <x v="286"/>
    <x v="1192"/>
    <x v="0"/>
    <x v="7"/>
    <x v="7"/>
    <x v="3"/>
    <x v="6"/>
    <x v="1"/>
    <x v="0"/>
    <x v="2"/>
    <n v="799"/>
    <n v="0.1"/>
    <n v="2157.3000000000002"/>
    <n v="297.3"/>
    <x v="1"/>
    <x v="2"/>
    <x v="1"/>
    <n v="3.6"/>
  </r>
  <r>
    <x v="4403"/>
    <x v="240"/>
    <x v="928"/>
    <x v="1"/>
    <x v="5"/>
    <x v="5"/>
    <x v="3"/>
    <x v="4"/>
    <x v="6"/>
    <x v="0"/>
    <x v="0"/>
    <n v="149"/>
    <n v="0.15"/>
    <n v="126.65"/>
    <n v="31.65"/>
    <x v="0"/>
    <x v="0"/>
    <x v="0"/>
    <n v="2.9"/>
  </r>
  <r>
    <x v="4404"/>
    <x v="147"/>
    <x v="180"/>
    <x v="0"/>
    <x v="2"/>
    <x v="2"/>
    <x v="0"/>
    <x v="2"/>
    <x v="4"/>
    <x v="0"/>
    <x v="2"/>
    <n v="85"/>
    <n v="0"/>
    <n v="255"/>
    <n v="99"/>
    <x v="0"/>
    <x v="4"/>
    <x v="1"/>
    <n v="4.9000000000000004"/>
  </r>
  <r>
    <x v="4405"/>
    <x v="333"/>
    <x v="2067"/>
    <x v="0"/>
    <x v="2"/>
    <x v="2"/>
    <x v="0"/>
    <x v="2"/>
    <x v="2"/>
    <x v="0"/>
    <x v="4"/>
    <n v="85"/>
    <n v="0"/>
    <n v="170"/>
    <n v="66"/>
    <x v="0"/>
    <x v="1"/>
    <x v="1"/>
    <n v="4.8"/>
  </r>
  <r>
    <x v="4406"/>
    <x v="59"/>
    <x v="887"/>
    <x v="0"/>
    <x v="3"/>
    <x v="3"/>
    <x v="0"/>
    <x v="2"/>
    <x v="3"/>
    <x v="0"/>
    <x v="1"/>
    <n v="42"/>
    <n v="0.15"/>
    <n v="142.80000000000001"/>
    <n v="46.8"/>
    <x v="0"/>
    <x v="2"/>
    <x v="1"/>
    <n v="3.8"/>
  </r>
  <r>
    <x v="4407"/>
    <x v="272"/>
    <x v="525"/>
    <x v="0"/>
    <x v="1"/>
    <x v="1"/>
    <x v="1"/>
    <x v="1"/>
    <x v="5"/>
    <x v="2"/>
    <x v="4"/>
    <n v="18"/>
    <n v="0.2"/>
    <n v="28.8"/>
    <n v="10.8"/>
    <x v="0"/>
    <x v="1"/>
    <x v="1"/>
    <n v="3.5"/>
  </r>
  <r>
    <x v="4408"/>
    <x v="33"/>
    <x v="1839"/>
    <x v="0"/>
    <x v="10"/>
    <x v="10"/>
    <x v="2"/>
    <x v="9"/>
    <x v="0"/>
    <x v="0"/>
    <x v="2"/>
    <n v="110"/>
    <n v="0"/>
    <n v="330"/>
    <n v="126"/>
    <x v="0"/>
    <x v="0"/>
    <x v="1"/>
    <n v="4.2"/>
  </r>
  <r>
    <x v="4409"/>
    <x v="241"/>
    <x v="1778"/>
    <x v="1"/>
    <x v="8"/>
    <x v="8"/>
    <x v="3"/>
    <x v="7"/>
    <x v="7"/>
    <x v="2"/>
    <x v="1"/>
    <n v="89"/>
    <n v="0.05"/>
    <n v="338.2"/>
    <n v="118.2"/>
    <x v="0"/>
    <x v="1"/>
    <x v="0"/>
    <n v="4.9000000000000004"/>
  </r>
  <r>
    <x v="4410"/>
    <x v="25"/>
    <x v="35"/>
    <x v="0"/>
    <x v="5"/>
    <x v="5"/>
    <x v="3"/>
    <x v="4"/>
    <x v="5"/>
    <x v="0"/>
    <x v="2"/>
    <n v="149"/>
    <n v="0.2"/>
    <n v="357.6"/>
    <n v="72.599999999999994"/>
    <x v="2"/>
    <x v="1"/>
    <x v="1"/>
    <n v="4.2"/>
  </r>
  <r>
    <x v="4411"/>
    <x v="230"/>
    <x v="115"/>
    <x v="0"/>
    <x v="9"/>
    <x v="9"/>
    <x v="0"/>
    <x v="8"/>
    <x v="5"/>
    <x v="1"/>
    <x v="0"/>
    <n v="120"/>
    <n v="0.15"/>
    <n v="102"/>
    <n v="24"/>
    <x v="2"/>
    <x v="0"/>
    <x v="1"/>
    <n v="3.8"/>
  </r>
  <r>
    <x v="4412"/>
    <x v="294"/>
    <x v="2068"/>
    <x v="1"/>
    <x v="4"/>
    <x v="4"/>
    <x v="2"/>
    <x v="3"/>
    <x v="8"/>
    <x v="2"/>
    <x v="4"/>
    <n v="45"/>
    <n v="0.2"/>
    <n v="72"/>
    <n v="20"/>
    <x v="0"/>
    <x v="1"/>
    <x v="1"/>
    <n v="3.3"/>
  </r>
  <r>
    <x v="4413"/>
    <x v="252"/>
    <x v="1033"/>
    <x v="1"/>
    <x v="10"/>
    <x v="10"/>
    <x v="2"/>
    <x v="9"/>
    <x v="8"/>
    <x v="0"/>
    <x v="3"/>
    <n v="110"/>
    <n v="0.15"/>
    <n v="467.5"/>
    <n v="127.5"/>
    <x v="2"/>
    <x v="0"/>
    <x v="0"/>
    <n v="3.2"/>
  </r>
  <r>
    <x v="4414"/>
    <x v="343"/>
    <x v="76"/>
    <x v="1"/>
    <x v="1"/>
    <x v="1"/>
    <x v="1"/>
    <x v="1"/>
    <x v="0"/>
    <x v="2"/>
    <x v="4"/>
    <n v="18"/>
    <n v="0"/>
    <n v="36"/>
    <n v="18"/>
    <x v="0"/>
    <x v="0"/>
    <x v="1"/>
    <n v="3.1"/>
  </r>
  <r>
    <x v="4415"/>
    <x v="1"/>
    <x v="2069"/>
    <x v="1"/>
    <x v="4"/>
    <x v="4"/>
    <x v="2"/>
    <x v="3"/>
    <x v="8"/>
    <x v="0"/>
    <x v="1"/>
    <n v="45"/>
    <n v="0.15"/>
    <n v="153"/>
    <n v="49"/>
    <x v="0"/>
    <x v="0"/>
    <x v="0"/>
    <n v="3.3"/>
  </r>
  <r>
    <x v="4416"/>
    <x v="147"/>
    <x v="2060"/>
    <x v="0"/>
    <x v="2"/>
    <x v="2"/>
    <x v="0"/>
    <x v="2"/>
    <x v="3"/>
    <x v="0"/>
    <x v="4"/>
    <n v="85"/>
    <n v="0"/>
    <n v="170"/>
    <n v="66"/>
    <x v="2"/>
    <x v="2"/>
    <x v="1"/>
    <n v="3.9"/>
  </r>
  <r>
    <x v="4417"/>
    <x v="164"/>
    <x v="2070"/>
    <x v="1"/>
    <x v="9"/>
    <x v="9"/>
    <x v="0"/>
    <x v="8"/>
    <x v="3"/>
    <x v="1"/>
    <x v="2"/>
    <n v="120"/>
    <n v="0.05"/>
    <n v="342"/>
    <n v="108"/>
    <x v="3"/>
    <x v="3"/>
    <x v="1"/>
    <n v="2.8"/>
  </r>
  <r>
    <x v="4418"/>
    <x v="25"/>
    <x v="700"/>
    <x v="0"/>
    <x v="6"/>
    <x v="6"/>
    <x v="3"/>
    <x v="5"/>
    <x v="2"/>
    <x v="0"/>
    <x v="0"/>
    <n v="65"/>
    <n v="0.15"/>
    <n v="55.25"/>
    <n v="17.25"/>
    <x v="0"/>
    <x v="4"/>
    <x v="1"/>
    <n v="3.3"/>
  </r>
  <r>
    <x v="4419"/>
    <x v="130"/>
    <x v="182"/>
    <x v="0"/>
    <x v="7"/>
    <x v="7"/>
    <x v="3"/>
    <x v="6"/>
    <x v="3"/>
    <x v="1"/>
    <x v="3"/>
    <n v="799"/>
    <n v="0.2"/>
    <n v="3196"/>
    <n v="96"/>
    <x v="0"/>
    <x v="2"/>
    <x v="1"/>
    <n v="4.0999999999999996"/>
  </r>
  <r>
    <x v="4420"/>
    <x v="185"/>
    <x v="3"/>
    <x v="1"/>
    <x v="4"/>
    <x v="4"/>
    <x v="2"/>
    <x v="3"/>
    <x v="0"/>
    <x v="2"/>
    <x v="4"/>
    <n v="45"/>
    <n v="0.05"/>
    <n v="85.5"/>
    <n v="33.5"/>
    <x v="0"/>
    <x v="1"/>
    <x v="1"/>
    <n v="4.0999999999999996"/>
  </r>
  <r>
    <x v="4421"/>
    <x v="187"/>
    <x v="1032"/>
    <x v="1"/>
    <x v="8"/>
    <x v="8"/>
    <x v="3"/>
    <x v="7"/>
    <x v="5"/>
    <x v="1"/>
    <x v="4"/>
    <n v="89"/>
    <n v="0.05"/>
    <n v="169.1"/>
    <n v="59.1"/>
    <x v="0"/>
    <x v="4"/>
    <x v="0"/>
    <n v="3.7"/>
  </r>
  <r>
    <x v="4422"/>
    <x v="226"/>
    <x v="953"/>
    <x v="0"/>
    <x v="3"/>
    <x v="3"/>
    <x v="0"/>
    <x v="2"/>
    <x v="6"/>
    <x v="0"/>
    <x v="0"/>
    <n v="42"/>
    <n v="0.05"/>
    <n v="39.9"/>
    <n v="15.9"/>
    <x v="0"/>
    <x v="0"/>
    <x v="1"/>
    <n v="2.9"/>
  </r>
  <r>
    <x v="4423"/>
    <x v="173"/>
    <x v="687"/>
    <x v="0"/>
    <x v="4"/>
    <x v="4"/>
    <x v="2"/>
    <x v="3"/>
    <x v="1"/>
    <x v="0"/>
    <x v="0"/>
    <n v="45"/>
    <n v="0.1"/>
    <n v="40.5"/>
    <n v="14.5"/>
    <x v="0"/>
    <x v="4"/>
    <x v="1"/>
    <n v="4.3"/>
  </r>
  <r>
    <x v="4424"/>
    <x v="134"/>
    <x v="1706"/>
    <x v="0"/>
    <x v="10"/>
    <x v="10"/>
    <x v="2"/>
    <x v="9"/>
    <x v="8"/>
    <x v="2"/>
    <x v="3"/>
    <n v="110"/>
    <n v="0.15"/>
    <n v="467.5"/>
    <n v="127.5"/>
    <x v="0"/>
    <x v="2"/>
    <x v="0"/>
    <n v="4.9000000000000004"/>
  </r>
  <r>
    <x v="4425"/>
    <x v="338"/>
    <x v="697"/>
    <x v="0"/>
    <x v="2"/>
    <x v="2"/>
    <x v="0"/>
    <x v="2"/>
    <x v="7"/>
    <x v="1"/>
    <x v="3"/>
    <n v="85"/>
    <n v="0.15"/>
    <n v="361.25"/>
    <n v="101.25"/>
    <x v="0"/>
    <x v="0"/>
    <x v="1"/>
    <n v="3.9"/>
  </r>
  <r>
    <x v="4426"/>
    <x v="190"/>
    <x v="1921"/>
    <x v="0"/>
    <x v="10"/>
    <x v="10"/>
    <x v="2"/>
    <x v="9"/>
    <x v="0"/>
    <x v="1"/>
    <x v="0"/>
    <n v="110"/>
    <n v="0.15"/>
    <n v="93.5"/>
    <n v="25.5"/>
    <x v="0"/>
    <x v="2"/>
    <x v="0"/>
    <n v="3.8"/>
  </r>
  <r>
    <x v="4427"/>
    <x v="264"/>
    <x v="1143"/>
    <x v="1"/>
    <x v="8"/>
    <x v="8"/>
    <x v="3"/>
    <x v="7"/>
    <x v="6"/>
    <x v="1"/>
    <x v="4"/>
    <n v="89"/>
    <n v="0"/>
    <n v="178"/>
    <n v="68"/>
    <x v="2"/>
    <x v="0"/>
    <x v="1"/>
    <n v="4.3"/>
  </r>
  <r>
    <x v="4428"/>
    <x v="181"/>
    <x v="1223"/>
    <x v="0"/>
    <x v="2"/>
    <x v="2"/>
    <x v="0"/>
    <x v="2"/>
    <x v="8"/>
    <x v="2"/>
    <x v="3"/>
    <n v="85"/>
    <n v="0.15"/>
    <n v="361.25"/>
    <n v="101.25"/>
    <x v="0"/>
    <x v="4"/>
    <x v="0"/>
    <n v="3.5"/>
  </r>
  <r>
    <x v="4429"/>
    <x v="270"/>
    <x v="974"/>
    <x v="0"/>
    <x v="4"/>
    <x v="4"/>
    <x v="2"/>
    <x v="3"/>
    <x v="8"/>
    <x v="0"/>
    <x v="4"/>
    <n v="45"/>
    <n v="0.05"/>
    <n v="85.5"/>
    <n v="33.5"/>
    <x v="0"/>
    <x v="3"/>
    <x v="1"/>
    <n v="2.5"/>
  </r>
  <r>
    <x v="4430"/>
    <x v="359"/>
    <x v="868"/>
    <x v="0"/>
    <x v="8"/>
    <x v="8"/>
    <x v="3"/>
    <x v="7"/>
    <x v="9"/>
    <x v="0"/>
    <x v="1"/>
    <n v="89"/>
    <n v="0.15"/>
    <n v="302.60000000000002"/>
    <n v="82.6"/>
    <x v="0"/>
    <x v="4"/>
    <x v="1"/>
    <n v="3.1"/>
  </r>
  <r>
    <x v="4431"/>
    <x v="216"/>
    <x v="1646"/>
    <x v="1"/>
    <x v="9"/>
    <x v="9"/>
    <x v="0"/>
    <x v="8"/>
    <x v="3"/>
    <x v="1"/>
    <x v="3"/>
    <n v="120"/>
    <n v="0.05"/>
    <n v="570"/>
    <n v="180"/>
    <x v="0"/>
    <x v="2"/>
    <x v="1"/>
    <n v="3.1"/>
  </r>
  <r>
    <x v="4432"/>
    <x v="112"/>
    <x v="1276"/>
    <x v="0"/>
    <x v="5"/>
    <x v="5"/>
    <x v="3"/>
    <x v="4"/>
    <x v="5"/>
    <x v="0"/>
    <x v="2"/>
    <n v="149"/>
    <n v="0.2"/>
    <n v="357.6"/>
    <n v="72.599999999999994"/>
    <x v="0"/>
    <x v="4"/>
    <x v="1"/>
    <n v="4.9000000000000004"/>
  </r>
  <r>
    <x v="4433"/>
    <x v="350"/>
    <x v="2071"/>
    <x v="0"/>
    <x v="11"/>
    <x v="11"/>
    <x v="1"/>
    <x v="10"/>
    <x v="6"/>
    <x v="1"/>
    <x v="1"/>
    <n v="12"/>
    <n v="0"/>
    <n v="48"/>
    <n v="24"/>
    <x v="0"/>
    <x v="0"/>
    <x v="1"/>
    <n v="2.6"/>
  </r>
  <r>
    <x v="4434"/>
    <x v="265"/>
    <x v="1500"/>
    <x v="0"/>
    <x v="6"/>
    <x v="6"/>
    <x v="3"/>
    <x v="5"/>
    <x v="7"/>
    <x v="1"/>
    <x v="3"/>
    <n v="65"/>
    <n v="0.2"/>
    <n v="260"/>
    <n v="70"/>
    <x v="2"/>
    <x v="2"/>
    <x v="2"/>
    <n v="3.2"/>
  </r>
  <r>
    <x v="4435"/>
    <x v="24"/>
    <x v="1082"/>
    <x v="1"/>
    <x v="9"/>
    <x v="9"/>
    <x v="0"/>
    <x v="8"/>
    <x v="6"/>
    <x v="1"/>
    <x v="0"/>
    <n v="120"/>
    <n v="0"/>
    <n v="120"/>
    <n v="42"/>
    <x v="2"/>
    <x v="2"/>
    <x v="2"/>
    <n v="3.9"/>
  </r>
  <r>
    <x v="4436"/>
    <x v="222"/>
    <x v="2065"/>
    <x v="1"/>
    <x v="7"/>
    <x v="7"/>
    <x v="3"/>
    <x v="6"/>
    <x v="1"/>
    <x v="1"/>
    <x v="2"/>
    <n v="799"/>
    <n v="0.05"/>
    <n v="2277.15"/>
    <n v="417.15"/>
    <x v="0"/>
    <x v="1"/>
    <x v="1"/>
    <n v="2.6"/>
  </r>
  <r>
    <x v="4437"/>
    <x v="286"/>
    <x v="1083"/>
    <x v="1"/>
    <x v="9"/>
    <x v="9"/>
    <x v="0"/>
    <x v="8"/>
    <x v="5"/>
    <x v="2"/>
    <x v="0"/>
    <n v="120"/>
    <n v="0.15"/>
    <n v="102"/>
    <n v="24"/>
    <x v="0"/>
    <x v="2"/>
    <x v="1"/>
    <n v="3.4"/>
  </r>
  <r>
    <x v="4438"/>
    <x v="310"/>
    <x v="17"/>
    <x v="0"/>
    <x v="0"/>
    <x v="0"/>
    <x v="0"/>
    <x v="0"/>
    <x v="1"/>
    <x v="2"/>
    <x v="4"/>
    <n v="190"/>
    <n v="0.2"/>
    <n v="304"/>
    <n v="54"/>
    <x v="0"/>
    <x v="3"/>
    <x v="1"/>
    <n v="3.2"/>
  </r>
  <r>
    <x v="4439"/>
    <x v="163"/>
    <x v="987"/>
    <x v="0"/>
    <x v="9"/>
    <x v="9"/>
    <x v="0"/>
    <x v="8"/>
    <x v="7"/>
    <x v="1"/>
    <x v="3"/>
    <n v="120"/>
    <n v="0.15"/>
    <n v="510"/>
    <n v="120"/>
    <x v="3"/>
    <x v="0"/>
    <x v="1"/>
    <n v="3.7"/>
  </r>
  <r>
    <x v="4440"/>
    <x v="281"/>
    <x v="1702"/>
    <x v="0"/>
    <x v="8"/>
    <x v="8"/>
    <x v="3"/>
    <x v="7"/>
    <x v="9"/>
    <x v="0"/>
    <x v="0"/>
    <n v="89"/>
    <n v="0.2"/>
    <n v="71.2"/>
    <n v="16.2"/>
    <x v="0"/>
    <x v="0"/>
    <x v="1"/>
    <n v="4.5999999999999996"/>
  </r>
  <r>
    <x v="4441"/>
    <x v="46"/>
    <x v="2072"/>
    <x v="1"/>
    <x v="7"/>
    <x v="7"/>
    <x v="3"/>
    <x v="6"/>
    <x v="4"/>
    <x v="2"/>
    <x v="4"/>
    <n v="799"/>
    <n v="0.1"/>
    <n v="1438.2"/>
    <n v="198.2"/>
    <x v="2"/>
    <x v="3"/>
    <x v="1"/>
    <n v="2.5"/>
  </r>
  <r>
    <x v="4442"/>
    <x v="46"/>
    <x v="1367"/>
    <x v="1"/>
    <x v="8"/>
    <x v="8"/>
    <x v="3"/>
    <x v="7"/>
    <x v="8"/>
    <x v="0"/>
    <x v="0"/>
    <n v="89"/>
    <n v="0.1"/>
    <n v="80.099999999999994"/>
    <n v="25.1"/>
    <x v="0"/>
    <x v="1"/>
    <x v="1"/>
    <n v="2.6"/>
  </r>
  <r>
    <x v="4443"/>
    <x v="296"/>
    <x v="1358"/>
    <x v="1"/>
    <x v="11"/>
    <x v="11"/>
    <x v="1"/>
    <x v="10"/>
    <x v="0"/>
    <x v="1"/>
    <x v="4"/>
    <n v="12"/>
    <n v="0.15"/>
    <n v="20.399999999999999"/>
    <n v="8.4"/>
    <x v="0"/>
    <x v="3"/>
    <x v="0"/>
    <n v="4.7"/>
  </r>
  <r>
    <x v="4444"/>
    <x v="23"/>
    <x v="423"/>
    <x v="0"/>
    <x v="0"/>
    <x v="0"/>
    <x v="0"/>
    <x v="0"/>
    <x v="6"/>
    <x v="0"/>
    <x v="4"/>
    <n v="190"/>
    <n v="0"/>
    <n v="380"/>
    <n v="130"/>
    <x v="2"/>
    <x v="3"/>
    <x v="1"/>
    <n v="4.5"/>
  </r>
  <r>
    <x v="4445"/>
    <x v="28"/>
    <x v="1505"/>
    <x v="0"/>
    <x v="10"/>
    <x v="10"/>
    <x v="2"/>
    <x v="9"/>
    <x v="7"/>
    <x v="0"/>
    <x v="3"/>
    <n v="110"/>
    <n v="0"/>
    <n v="550"/>
    <n v="210"/>
    <x v="1"/>
    <x v="3"/>
    <x v="1"/>
    <n v="4.5999999999999996"/>
  </r>
  <r>
    <x v="4446"/>
    <x v="57"/>
    <x v="449"/>
    <x v="0"/>
    <x v="2"/>
    <x v="2"/>
    <x v="0"/>
    <x v="2"/>
    <x v="2"/>
    <x v="0"/>
    <x v="0"/>
    <n v="85"/>
    <n v="0"/>
    <n v="85"/>
    <n v="33"/>
    <x v="0"/>
    <x v="4"/>
    <x v="1"/>
    <n v="4.8"/>
  </r>
  <r>
    <x v="4447"/>
    <x v="1"/>
    <x v="844"/>
    <x v="1"/>
    <x v="6"/>
    <x v="6"/>
    <x v="3"/>
    <x v="5"/>
    <x v="2"/>
    <x v="0"/>
    <x v="2"/>
    <n v="65"/>
    <n v="0.1"/>
    <n v="175.5"/>
    <n v="61.5"/>
    <x v="0"/>
    <x v="2"/>
    <x v="1"/>
    <n v="3.4"/>
  </r>
  <r>
    <x v="4448"/>
    <x v="65"/>
    <x v="1938"/>
    <x v="0"/>
    <x v="7"/>
    <x v="7"/>
    <x v="3"/>
    <x v="6"/>
    <x v="5"/>
    <x v="1"/>
    <x v="3"/>
    <n v="799"/>
    <n v="0.2"/>
    <n v="3196"/>
    <n v="96"/>
    <x v="0"/>
    <x v="2"/>
    <x v="1"/>
    <n v="3.1"/>
  </r>
  <r>
    <x v="4449"/>
    <x v="333"/>
    <x v="530"/>
    <x v="0"/>
    <x v="4"/>
    <x v="4"/>
    <x v="2"/>
    <x v="3"/>
    <x v="9"/>
    <x v="0"/>
    <x v="4"/>
    <n v="45"/>
    <n v="0.05"/>
    <n v="85.5"/>
    <n v="33.5"/>
    <x v="0"/>
    <x v="3"/>
    <x v="1"/>
    <n v="3"/>
  </r>
  <r>
    <x v="4450"/>
    <x v="184"/>
    <x v="235"/>
    <x v="0"/>
    <x v="6"/>
    <x v="6"/>
    <x v="3"/>
    <x v="5"/>
    <x v="9"/>
    <x v="1"/>
    <x v="1"/>
    <n v="65"/>
    <n v="0.1"/>
    <n v="234"/>
    <n v="82"/>
    <x v="0"/>
    <x v="1"/>
    <x v="1"/>
    <n v="2.8"/>
  </r>
  <r>
    <x v="4451"/>
    <x v="8"/>
    <x v="815"/>
    <x v="0"/>
    <x v="1"/>
    <x v="1"/>
    <x v="1"/>
    <x v="1"/>
    <x v="4"/>
    <x v="0"/>
    <x v="4"/>
    <n v="18"/>
    <n v="0.1"/>
    <n v="32.4"/>
    <n v="14.4"/>
    <x v="0"/>
    <x v="4"/>
    <x v="0"/>
    <n v="4.5"/>
  </r>
  <r>
    <x v="4452"/>
    <x v="158"/>
    <x v="621"/>
    <x v="1"/>
    <x v="7"/>
    <x v="7"/>
    <x v="3"/>
    <x v="6"/>
    <x v="2"/>
    <x v="2"/>
    <x v="4"/>
    <n v="799"/>
    <n v="0.05"/>
    <n v="1518.1"/>
    <n v="278.10000000000002"/>
    <x v="0"/>
    <x v="3"/>
    <x v="1"/>
    <n v="3.9"/>
  </r>
  <r>
    <x v="4453"/>
    <x v="15"/>
    <x v="1"/>
    <x v="1"/>
    <x v="6"/>
    <x v="6"/>
    <x v="3"/>
    <x v="5"/>
    <x v="0"/>
    <x v="0"/>
    <x v="1"/>
    <n v="65"/>
    <n v="0"/>
    <n v="260"/>
    <n v="108"/>
    <x v="0"/>
    <x v="4"/>
    <x v="1"/>
    <n v="2.9"/>
  </r>
  <r>
    <x v="4454"/>
    <x v="70"/>
    <x v="2073"/>
    <x v="0"/>
    <x v="7"/>
    <x v="7"/>
    <x v="3"/>
    <x v="6"/>
    <x v="4"/>
    <x v="0"/>
    <x v="4"/>
    <n v="799"/>
    <n v="0.05"/>
    <n v="1518.1"/>
    <n v="278.10000000000002"/>
    <x v="0"/>
    <x v="1"/>
    <x v="1"/>
    <n v="2.6"/>
  </r>
  <r>
    <x v="4455"/>
    <x v="33"/>
    <x v="2074"/>
    <x v="0"/>
    <x v="4"/>
    <x v="4"/>
    <x v="2"/>
    <x v="3"/>
    <x v="6"/>
    <x v="2"/>
    <x v="3"/>
    <n v="45"/>
    <n v="0.2"/>
    <n v="180"/>
    <n v="50"/>
    <x v="0"/>
    <x v="4"/>
    <x v="1"/>
    <n v="4.5"/>
  </r>
  <r>
    <x v="4456"/>
    <x v="43"/>
    <x v="1084"/>
    <x v="0"/>
    <x v="0"/>
    <x v="0"/>
    <x v="0"/>
    <x v="0"/>
    <x v="0"/>
    <x v="0"/>
    <x v="0"/>
    <n v="190"/>
    <n v="0.2"/>
    <n v="152"/>
    <n v="27"/>
    <x v="0"/>
    <x v="0"/>
    <x v="1"/>
    <n v="3.8"/>
  </r>
  <r>
    <x v="4457"/>
    <x v="162"/>
    <x v="73"/>
    <x v="0"/>
    <x v="2"/>
    <x v="2"/>
    <x v="0"/>
    <x v="2"/>
    <x v="0"/>
    <x v="2"/>
    <x v="2"/>
    <n v="85"/>
    <n v="0.05"/>
    <n v="242.25"/>
    <n v="86.25"/>
    <x v="0"/>
    <x v="4"/>
    <x v="1"/>
    <n v="2.7"/>
  </r>
  <r>
    <x v="4458"/>
    <x v="346"/>
    <x v="128"/>
    <x v="1"/>
    <x v="2"/>
    <x v="2"/>
    <x v="0"/>
    <x v="2"/>
    <x v="0"/>
    <x v="0"/>
    <x v="0"/>
    <n v="85"/>
    <n v="0.1"/>
    <n v="76.5"/>
    <n v="24.5"/>
    <x v="2"/>
    <x v="3"/>
    <x v="1"/>
    <n v="2.8"/>
  </r>
  <r>
    <x v="4459"/>
    <x v="224"/>
    <x v="550"/>
    <x v="1"/>
    <x v="2"/>
    <x v="2"/>
    <x v="0"/>
    <x v="2"/>
    <x v="0"/>
    <x v="2"/>
    <x v="4"/>
    <n v="85"/>
    <n v="0.1"/>
    <n v="153"/>
    <n v="49"/>
    <x v="3"/>
    <x v="4"/>
    <x v="1"/>
    <n v="3.8"/>
  </r>
  <r>
    <x v="4460"/>
    <x v="60"/>
    <x v="989"/>
    <x v="0"/>
    <x v="10"/>
    <x v="10"/>
    <x v="2"/>
    <x v="9"/>
    <x v="4"/>
    <x v="1"/>
    <x v="3"/>
    <n v="110"/>
    <n v="0"/>
    <n v="550"/>
    <n v="210"/>
    <x v="0"/>
    <x v="3"/>
    <x v="1"/>
    <n v="4"/>
  </r>
  <r>
    <x v="4461"/>
    <x v="140"/>
    <x v="224"/>
    <x v="0"/>
    <x v="1"/>
    <x v="1"/>
    <x v="1"/>
    <x v="1"/>
    <x v="5"/>
    <x v="0"/>
    <x v="3"/>
    <n v="18"/>
    <n v="0.15"/>
    <n v="76.5"/>
    <n v="31.5"/>
    <x v="0"/>
    <x v="0"/>
    <x v="1"/>
    <n v="3.9"/>
  </r>
  <r>
    <x v="4462"/>
    <x v="128"/>
    <x v="1723"/>
    <x v="0"/>
    <x v="10"/>
    <x v="10"/>
    <x v="2"/>
    <x v="9"/>
    <x v="3"/>
    <x v="2"/>
    <x v="2"/>
    <n v="110"/>
    <n v="0.05"/>
    <n v="313.5"/>
    <n v="109.5"/>
    <x v="0"/>
    <x v="2"/>
    <x v="1"/>
    <n v="4.3"/>
  </r>
  <r>
    <x v="4463"/>
    <x v="63"/>
    <x v="1607"/>
    <x v="1"/>
    <x v="9"/>
    <x v="9"/>
    <x v="0"/>
    <x v="8"/>
    <x v="4"/>
    <x v="1"/>
    <x v="4"/>
    <n v="120"/>
    <n v="0"/>
    <n v="240"/>
    <n v="84"/>
    <x v="0"/>
    <x v="0"/>
    <x v="0"/>
    <n v="3.4"/>
  </r>
  <r>
    <x v="4464"/>
    <x v="302"/>
    <x v="1400"/>
    <x v="1"/>
    <x v="7"/>
    <x v="7"/>
    <x v="3"/>
    <x v="6"/>
    <x v="2"/>
    <x v="1"/>
    <x v="0"/>
    <n v="799"/>
    <n v="0.05"/>
    <n v="759.05"/>
    <n v="139.05000000000001"/>
    <x v="0"/>
    <x v="4"/>
    <x v="0"/>
    <n v="3.2"/>
  </r>
  <r>
    <x v="4465"/>
    <x v="261"/>
    <x v="675"/>
    <x v="1"/>
    <x v="0"/>
    <x v="0"/>
    <x v="0"/>
    <x v="0"/>
    <x v="2"/>
    <x v="0"/>
    <x v="2"/>
    <n v="190"/>
    <n v="0.15"/>
    <n v="484.5"/>
    <n v="109.5"/>
    <x v="2"/>
    <x v="1"/>
    <x v="1"/>
    <n v="3.2"/>
  </r>
  <r>
    <x v="4466"/>
    <x v="299"/>
    <x v="778"/>
    <x v="0"/>
    <x v="2"/>
    <x v="2"/>
    <x v="0"/>
    <x v="2"/>
    <x v="4"/>
    <x v="2"/>
    <x v="1"/>
    <n v="85"/>
    <n v="0.2"/>
    <n v="272"/>
    <n v="64"/>
    <x v="3"/>
    <x v="1"/>
    <x v="0"/>
    <n v="3.3"/>
  </r>
  <r>
    <x v="4467"/>
    <x v="209"/>
    <x v="1866"/>
    <x v="1"/>
    <x v="10"/>
    <x v="10"/>
    <x v="2"/>
    <x v="9"/>
    <x v="3"/>
    <x v="2"/>
    <x v="0"/>
    <n v="110"/>
    <n v="0.1"/>
    <n v="99"/>
    <n v="31"/>
    <x v="0"/>
    <x v="3"/>
    <x v="2"/>
    <n v="4.9000000000000004"/>
  </r>
  <r>
    <x v="4468"/>
    <x v="186"/>
    <x v="281"/>
    <x v="0"/>
    <x v="6"/>
    <x v="6"/>
    <x v="3"/>
    <x v="5"/>
    <x v="2"/>
    <x v="2"/>
    <x v="3"/>
    <n v="65"/>
    <n v="0.15"/>
    <n v="276.25"/>
    <n v="86.25"/>
    <x v="1"/>
    <x v="2"/>
    <x v="1"/>
    <n v="3.6"/>
  </r>
  <r>
    <x v="4469"/>
    <x v="206"/>
    <x v="2075"/>
    <x v="1"/>
    <x v="2"/>
    <x v="2"/>
    <x v="0"/>
    <x v="2"/>
    <x v="8"/>
    <x v="0"/>
    <x v="3"/>
    <n v="85"/>
    <n v="0"/>
    <n v="425"/>
    <n v="165"/>
    <x v="0"/>
    <x v="4"/>
    <x v="2"/>
    <n v="4.5"/>
  </r>
  <r>
    <x v="4470"/>
    <x v="140"/>
    <x v="1105"/>
    <x v="0"/>
    <x v="8"/>
    <x v="8"/>
    <x v="3"/>
    <x v="7"/>
    <x v="8"/>
    <x v="0"/>
    <x v="1"/>
    <n v="89"/>
    <n v="0.1"/>
    <n v="320.39999999999998"/>
    <n v="100.4"/>
    <x v="0"/>
    <x v="3"/>
    <x v="1"/>
    <n v="4.2"/>
  </r>
  <r>
    <x v="4471"/>
    <x v="22"/>
    <x v="2076"/>
    <x v="0"/>
    <x v="9"/>
    <x v="9"/>
    <x v="0"/>
    <x v="8"/>
    <x v="6"/>
    <x v="2"/>
    <x v="3"/>
    <n v="120"/>
    <n v="0.1"/>
    <n v="540"/>
    <n v="150"/>
    <x v="0"/>
    <x v="1"/>
    <x v="1"/>
    <n v="4.4000000000000004"/>
  </r>
  <r>
    <x v="4472"/>
    <x v="306"/>
    <x v="372"/>
    <x v="1"/>
    <x v="4"/>
    <x v="4"/>
    <x v="2"/>
    <x v="3"/>
    <x v="2"/>
    <x v="1"/>
    <x v="3"/>
    <n v="45"/>
    <n v="0.15"/>
    <n v="191.25"/>
    <n v="61.25"/>
    <x v="0"/>
    <x v="0"/>
    <x v="1"/>
    <n v="4.4000000000000004"/>
  </r>
  <r>
    <x v="4473"/>
    <x v="352"/>
    <x v="994"/>
    <x v="0"/>
    <x v="7"/>
    <x v="7"/>
    <x v="3"/>
    <x v="6"/>
    <x v="7"/>
    <x v="2"/>
    <x v="1"/>
    <n v="799"/>
    <n v="0.15"/>
    <n v="2716.6"/>
    <n v="236.6"/>
    <x v="0"/>
    <x v="2"/>
    <x v="1"/>
    <n v="3"/>
  </r>
  <r>
    <x v="4474"/>
    <x v="166"/>
    <x v="28"/>
    <x v="0"/>
    <x v="2"/>
    <x v="2"/>
    <x v="0"/>
    <x v="2"/>
    <x v="8"/>
    <x v="2"/>
    <x v="0"/>
    <n v="85"/>
    <n v="0.1"/>
    <n v="76.5"/>
    <n v="24.5"/>
    <x v="0"/>
    <x v="2"/>
    <x v="0"/>
    <n v="3.6"/>
  </r>
  <r>
    <x v="4475"/>
    <x v="97"/>
    <x v="426"/>
    <x v="1"/>
    <x v="8"/>
    <x v="8"/>
    <x v="3"/>
    <x v="7"/>
    <x v="9"/>
    <x v="0"/>
    <x v="0"/>
    <n v="89"/>
    <n v="0.1"/>
    <n v="80.099999999999994"/>
    <n v="25.1"/>
    <x v="0"/>
    <x v="1"/>
    <x v="2"/>
    <n v="3.3"/>
  </r>
  <r>
    <x v="4476"/>
    <x v="46"/>
    <x v="2077"/>
    <x v="1"/>
    <x v="5"/>
    <x v="5"/>
    <x v="3"/>
    <x v="4"/>
    <x v="6"/>
    <x v="0"/>
    <x v="0"/>
    <n v="149"/>
    <n v="0.1"/>
    <n v="134.1"/>
    <n v="39.1"/>
    <x v="0"/>
    <x v="0"/>
    <x v="1"/>
    <n v="4.8"/>
  </r>
  <r>
    <x v="4477"/>
    <x v="28"/>
    <x v="347"/>
    <x v="0"/>
    <x v="10"/>
    <x v="10"/>
    <x v="2"/>
    <x v="9"/>
    <x v="9"/>
    <x v="1"/>
    <x v="0"/>
    <n v="110"/>
    <n v="0"/>
    <n v="110"/>
    <n v="42"/>
    <x v="2"/>
    <x v="0"/>
    <x v="0"/>
    <n v="4.5999999999999996"/>
  </r>
  <r>
    <x v="4478"/>
    <x v="348"/>
    <x v="1550"/>
    <x v="1"/>
    <x v="0"/>
    <x v="0"/>
    <x v="0"/>
    <x v="0"/>
    <x v="1"/>
    <x v="2"/>
    <x v="3"/>
    <n v="190"/>
    <n v="0"/>
    <n v="950"/>
    <n v="325"/>
    <x v="0"/>
    <x v="2"/>
    <x v="1"/>
    <n v="3.1"/>
  </r>
  <r>
    <x v="4479"/>
    <x v="52"/>
    <x v="1262"/>
    <x v="1"/>
    <x v="9"/>
    <x v="9"/>
    <x v="0"/>
    <x v="8"/>
    <x v="5"/>
    <x v="2"/>
    <x v="2"/>
    <n v="120"/>
    <n v="0"/>
    <n v="360"/>
    <n v="126"/>
    <x v="2"/>
    <x v="3"/>
    <x v="1"/>
    <n v="3.7"/>
  </r>
  <r>
    <x v="4480"/>
    <x v="182"/>
    <x v="2078"/>
    <x v="0"/>
    <x v="11"/>
    <x v="11"/>
    <x v="1"/>
    <x v="10"/>
    <x v="4"/>
    <x v="1"/>
    <x v="2"/>
    <n v="12"/>
    <n v="0.05"/>
    <n v="34.200000000000003"/>
    <n v="16.2"/>
    <x v="3"/>
    <x v="2"/>
    <x v="1"/>
    <n v="3.1"/>
  </r>
  <r>
    <x v="4481"/>
    <x v="27"/>
    <x v="2055"/>
    <x v="0"/>
    <x v="3"/>
    <x v="3"/>
    <x v="0"/>
    <x v="2"/>
    <x v="4"/>
    <x v="2"/>
    <x v="0"/>
    <n v="42"/>
    <n v="0.2"/>
    <n v="33.6"/>
    <n v="9.6"/>
    <x v="0"/>
    <x v="0"/>
    <x v="1"/>
    <n v="3.4"/>
  </r>
  <r>
    <x v="4482"/>
    <x v="154"/>
    <x v="1680"/>
    <x v="1"/>
    <x v="9"/>
    <x v="9"/>
    <x v="0"/>
    <x v="8"/>
    <x v="6"/>
    <x v="1"/>
    <x v="4"/>
    <n v="120"/>
    <n v="0.15"/>
    <n v="204"/>
    <n v="48"/>
    <x v="0"/>
    <x v="0"/>
    <x v="0"/>
    <n v="2.8"/>
  </r>
  <r>
    <x v="4483"/>
    <x v="221"/>
    <x v="1567"/>
    <x v="1"/>
    <x v="1"/>
    <x v="1"/>
    <x v="1"/>
    <x v="1"/>
    <x v="3"/>
    <x v="1"/>
    <x v="2"/>
    <n v="18"/>
    <n v="0.2"/>
    <n v="43.2"/>
    <n v="16.2"/>
    <x v="0"/>
    <x v="0"/>
    <x v="1"/>
    <n v="4.8"/>
  </r>
  <r>
    <x v="4484"/>
    <x v="305"/>
    <x v="659"/>
    <x v="1"/>
    <x v="3"/>
    <x v="3"/>
    <x v="0"/>
    <x v="2"/>
    <x v="7"/>
    <x v="1"/>
    <x v="0"/>
    <n v="42"/>
    <n v="0.2"/>
    <n v="33.6"/>
    <n v="9.6"/>
    <x v="0"/>
    <x v="4"/>
    <x v="0"/>
    <n v="4.7"/>
  </r>
  <r>
    <x v="4485"/>
    <x v="241"/>
    <x v="2079"/>
    <x v="1"/>
    <x v="4"/>
    <x v="4"/>
    <x v="2"/>
    <x v="3"/>
    <x v="1"/>
    <x v="0"/>
    <x v="3"/>
    <n v="45"/>
    <n v="0.1"/>
    <n v="202.5"/>
    <n v="72.5"/>
    <x v="0"/>
    <x v="1"/>
    <x v="2"/>
    <n v="4.2"/>
  </r>
  <r>
    <x v="4486"/>
    <x v="84"/>
    <x v="2080"/>
    <x v="1"/>
    <x v="3"/>
    <x v="3"/>
    <x v="0"/>
    <x v="2"/>
    <x v="8"/>
    <x v="0"/>
    <x v="3"/>
    <n v="42"/>
    <n v="0.2"/>
    <n v="168"/>
    <n v="48"/>
    <x v="0"/>
    <x v="3"/>
    <x v="1"/>
    <n v="3.7"/>
  </r>
  <r>
    <x v="4487"/>
    <x v="214"/>
    <x v="848"/>
    <x v="0"/>
    <x v="10"/>
    <x v="10"/>
    <x v="2"/>
    <x v="9"/>
    <x v="5"/>
    <x v="0"/>
    <x v="1"/>
    <n v="110"/>
    <n v="0.15"/>
    <n v="374"/>
    <n v="102"/>
    <x v="0"/>
    <x v="0"/>
    <x v="0"/>
    <n v="3.2"/>
  </r>
  <r>
    <x v="4488"/>
    <x v="325"/>
    <x v="2081"/>
    <x v="1"/>
    <x v="10"/>
    <x v="10"/>
    <x v="2"/>
    <x v="9"/>
    <x v="7"/>
    <x v="1"/>
    <x v="1"/>
    <n v="110"/>
    <n v="0.1"/>
    <n v="396"/>
    <n v="124"/>
    <x v="2"/>
    <x v="2"/>
    <x v="0"/>
    <n v="3.7"/>
  </r>
  <r>
    <x v="4489"/>
    <x v="155"/>
    <x v="1967"/>
    <x v="0"/>
    <x v="9"/>
    <x v="9"/>
    <x v="0"/>
    <x v="8"/>
    <x v="5"/>
    <x v="2"/>
    <x v="3"/>
    <n v="120"/>
    <n v="0"/>
    <n v="600"/>
    <n v="210"/>
    <x v="0"/>
    <x v="3"/>
    <x v="1"/>
    <n v="2.6"/>
  </r>
  <r>
    <x v="4490"/>
    <x v="146"/>
    <x v="1255"/>
    <x v="1"/>
    <x v="10"/>
    <x v="10"/>
    <x v="2"/>
    <x v="9"/>
    <x v="8"/>
    <x v="2"/>
    <x v="3"/>
    <n v="110"/>
    <n v="0.05"/>
    <n v="522.5"/>
    <n v="182.5"/>
    <x v="2"/>
    <x v="0"/>
    <x v="1"/>
    <n v="4"/>
  </r>
  <r>
    <x v="4491"/>
    <x v="257"/>
    <x v="682"/>
    <x v="0"/>
    <x v="2"/>
    <x v="2"/>
    <x v="0"/>
    <x v="2"/>
    <x v="0"/>
    <x v="0"/>
    <x v="1"/>
    <n v="85"/>
    <n v="0.1"/>
    <n v="306"/>
    <n v="98"/>
    <x v="1"/>
    <x v="4"/>
    <x v="0"/>
    <n v="3.6"/>
  </r>
  <r>
    <x v="4492"/>
    <x v="234"/>
    <x v="642"/>
    <x v="0"/>
    <x v="3"/>
    <x v="3"/>
    <x v="0"/>
    <x v="2"/>
    <x v="1"/>
    <x v="0"/>
    <x v="0"/>
    <n v="42"/>
    <n v="0.2"/>
    <n v="33.6"/>
    <n v="9.6"/>
    <x v="0"/>
    <x v="4"/>
    <x v="0"/>
    <n v="4.9000000000000004"/>
  </r>
  <r>
    <x v="4493"/>
    <x v="9"/>
    <x v="1302"/>
    <x v="0"/>
    <x v="5"/>
    <x v="5"/>
    <x v="3"/>
    <x v="4"/>
    <x v="1"/>
    <x v="0"/>
    <x v="3"/>
    <n v="149"/>
    <n v="0.15"/>
    <n v="633.25"/>
    <n v="158.25"/>
    <x v="0"/>
    <x v="4"/>
    <x v="0"/>
    <n v="4.5"/>
  </r>
  <r>
    <x v="4494"/>
    <x v="327"/>
    <x v="2082"/>
    <x v="0"/>
    <x v="10"/>
    <x v="10"/>
    <x v="2"/>
    <x v="9"/>
    <x v="8"/>
    <x v="1"/>
    <x v="0"/>
    <n v="110"/>
    <n v="0.2"/>
    <n v="88"/>
    <n v="20"/>
    <x v="0"/>
    <x v="3"/>
    <x v="0"/>
    <n v="3.6"/>
  </r>
  <r>
    <x v="4495"/>
    <x v="256"/>
    <x v="799"/>
    <x v="0"/>
    <x v="0"/>
    <x v="0"/>
    <x v="0"/>
    <x v="0"/>
    <x v="0"/>
    <x v="2"/>
    <x v="4"/>
    <n v="190"/>
    <n v="0.15"/>
    <n v="323"/>
    <n v="73"/>
    <x v="0"/>
    <x v="4"/>
    <x v="1"/>
    <n v="3.2"/>
  </r>
  <r>
    <x v="4496"/>
    <x v="354"/>
    <x v="143"/>
    <x v="1"/>
    <x v="2"/>
    <x v="2"/>
    <x v="0"/>
    <x v="2"/>
    <x v="1"/>
    <x v="2"/>
    <x v="0"/>
    <n v="85"/>
    <n v="0.1"/>
    <n v="76.5"/>
    <n v="24.5"/>
    <x v="3"/>
    <x v="3"/>
    <x v="1"/>
    <n v="3.7"/>
  </r>
  <r>
    <x v="4497"/>
    <x v="31"/>
    <x v="509"/>
    <x v="1"/>
    <x v="9"/>
    <x v="9"/>
    <x v="0"/>
    <x v="8"/>
    <x v="6"/>
    <x v="2"/>
    <x v="2"/>
    <n v="120"/>
    <n v="0.15"/>
    <n v="306"/>
    <n v="72"/>
    <x v="0"/>
    <x v="4"/>
    <x v="1"/>
    <n v="4.0999999999999996"/>
  </r>
  <r>
    <x v="4498"/>
    <x v="75"/>
    <x v="924"/>
    <x v="0"/>
    <x v="7"/>
    <x v="7"/>
    <x v="3"/>
    <x v="6"/>
    <x v="4"/>
    <x v="0"/>
    <x v="3"/>
    <n v="799"/>
    <n v="0.05"/>
    <n v="3795.25"/>
    <n v="695.25"/>
    <x v="0"/>
    <x v="1"/>
    <x v="1"/>
    <n v="3"/>
  </r>
  <r>
    <x v="4499"/>
    <x v="182"/>
    <x v="324"/>
    <x v="0"/>
    <x v="7"/>
    <x v="7"/>
    <x v="3"/>
    <x v="6"/>
    <x v="6"/>
    <x v="0"/>
    <x v="3"/>
    <n v="799"/>
    <n v="0"/>
    <n v="3995"/>
    <n v="895"/>
    <x v="0"/>
    <x v="0"/>
    <x v="1"/>
    <n v="3.7"/>
  </r>
  <r>
    <x v="4500"/>
    <x v="350"/>
    <x v="921"/>
    <x v="0"/>
    <x v="8"/>
    <x v="8"/>
    <x v="3"/>
    <x v="7"/>
    <x v="4"/>
    <x v="2"/>
    <x v="0"/>
    <n v="89"/>
    <n v="0.15"/>
    <n v="75.650000000000006"/>
    <n v="20.65"/>
    <x v="0"/>
    <x v="0"/>
    <x v="1"/>
    <n v="5"/>
  </r>
  <r>
    <x v="4501"/>
    <x v="333"/>
    <x v="1770"/>
    <x v="0"/>
    <x v="10"/>
    <x v="10"/>
    <x v="2"/>
    <x v="9"/>
    <x v="9"/>
    <x v="1"/>
    <x v="0"/>
    <n v="110"/>
    <n v="0.1"/>
    <n v="99"/>
    <n v="31"/>
    <x v="0"/>
    <x v="3"/>
    <x v="1"/>
    <n v="2.8"/>
  </r>
  <r>
    <x v="4502"/>
    <x v="282"/>
    <x v="801"/>
    <x v="0"/>
    <x v="3"/>
    <x v="3"/>
    <x v="0"/>
    <x v="2"/>
    <x v="8"/>
    <x v="2"/>
    <x v="3"/>
    <n v="42"/>
    <n v="0.05"/>
    <n v="199.5"/>
    <n v="79.5"/>
    <x v="0"/>
    <x v="0"/>
    <x v="1"/>
    <n v="3.4"/>
  </r>
  <r>
    <x v="4503"/>
    <x v="42"/>
    <x v="2083"/>
    <x v="1"/>
    <x v="11"/>
    <x v="11"/>
    <x v="1"/>
    <x v="10"/>
    <x v="1"/>
    <x v="2"/>
    <x v="2"/>
    <n v="12"/>
    <n v="0.1"/>
    <n v="32.4"/>
    <n v="14.4"/>
    <x v="0"/>
    <x v="3"/>
    <x v="0"/>
    <n v="4.4000000000000004"/>
  </r>
  <r>
    <x v="4504"/>
    <x v="223"/>
    <x v="2084"/>
    <x v="0"/>
    <x v="4"/>
    <x v="4"/>
    <x v="2"/>
    <x v="3"/>
    <x v="1"/>
    <x v="2"/>
    <x v="1"/>
    <n v="45"/>
    <n v="0.1"/>
    <n v="162"/>
    <n v="58"/>
    <x v="0"/>
    <x v="0"/>
    <x v="0"/>
    <n v="4.5999999999999996"/>
  </r>
  <r>
    <x v="4505"/>
    <x v="306"/>
    <x v="130"/>
    <x v="1"/>
    <x v="3"/>
    <x v="3"/>
    <x v="0"/>
    <x v="2"/>
    <x v="5"/>
    <x v="0"/>
    <x v="0"/>
    <n v="42"/>
    <n v="0.1"/>
    <n v="37.799999999999997"/>
    <n v="13.8"/>
    <x v="0"/>
    <x v="1"/>
    <x v="1"/>
    <n v="2.8"/>
  </r>
  <r>
    <x v="4506"/>
    <x v="209"/>
    <x v="2085"/>
    <x v="0"/>
    <x v="0"/>
    <x v="0"/>
    <x v="0"/>
    <x v="0"/>
    <x v="8"/>
    <x v="0"/>
    <x v="1"/>
    <n v="190"/>
    <n v="0.15"/>
    <n v="646"/>
    <n v="146"/>
    <x v="0"/>
    <x v="1"/>
    <x v="2"/>
    <n v="4.2"/>
  </r>
  <r>
    <x v="4507"/>
    <x v="74"/>
    <x v="1663"/>
    <x v="0"/>
    <x v="2"/>
    <x v="2"/>
    <x v="0"/>
    <x v="2"/>
    <x v="0"/>
    <x v="1"/>
    <x v="0"/>
    <n v="85"/>
    <n v="0"/>
    <n v="85"/>
    <n v="33"/>
    <x v="0"/>
    <x v="4"/>
    <x v="0"/>
    <n v="3.4"/>
  </r>
  <r>
    <x v="4508"/>
    <x v="28"/>
    <x v="555"/>
    <x v="0"/>
    <x v="8"/>
    <x v="8"/>
    <x v="3"/>
    <x v="7"/>
    <x v="4"/>
    <x v="0"/>
    <x v="0"/>
    <n v="89"/>
    <n v="0.2"/>
    <n v="71.2"/>
    <n v="16.2"/>
    <x v="0"/>
    <x v="2"/>
    <x v="1"/>
    <n v="3"/>
  </r>
  <r>
    <x v="4509"/>
    <x v="284"/>
    <x v="1407"/>
    <x v="1"/>
    <x v="11"/>
    <x v="11"/>
    <x v="1"/>
    <x v="10"/>
    <x v="2"/>
    <x v="1"/>
    <x v="3"/>
    <n v="12"/>
    <n v="0.15"/>
    <n v="51"/>
    <n v="21"/>
    <x v="0"/>
    <x v="2"/>
    <x v="0"/>
    <n v="3.8"/>
  </r>
  <r>
    <x v="4510"/>
    <x v="321"/>
    <x v="1521"/>
    <x v="1"/>
    <x v="3"/>
    <x v="3"/>
    <x v="0"/>
    <x v="2"/>
    <x v="0"/>
    <x v="0"/>
    <x v="1"/>
    <n v="42"/>
    <n v="0.2"/>
    <n v="134.4"/>
    <n v="38.4"/>
    <x v="0"/>
    <x v="3"/>
    <x v="1"/>
    <n v="3.1"/>
  </r>
  <r>
    <x v="4511"/>
    <x v="107"/>
    <x v="447"/>
    <x v="0"/>
    <x v="10"/>
    <x v="10"/>
    <x v="2"/>
    <x v="9"/>
    <x v="0"/>
    <x v="2"/>
    <x v="0"/>
    <n v="110"/>
    <n v="0.15"/>
    <n v="93.5"/>
    <n v="25.5"/>
    <x v="0"/>
    <x v="2"/>
    <x v="1"/>
    <n v="2.7"/>
  </r>
  <r>
    <x v="4512"/>
    <x v="358"/>
    <x v="1206"/>
    <x v="0"/>
    <x v="6"/>
    <x v="6"/>
    <x v="3"/>
    <x v="5"/>
    <x v="5"/>
    <x v="0"/>
    <x v="1"/>
    <n v="65"/>
    <n v="0.15"/>
    <n v="221"/>
    <n v="69"/>
    <x v="2"/>
    <x v="1"/>
    <x v="0"/>
    <n v="2.8"/>
  </r>
  <r>
    <x v="4513"/>
    <x v="233"/>
    <x v="1117"/>
    <x v="1"/>
    <x v="11"/>
    <x v="11"/>
    <x v="1"/>
    <x v="10"/>
    <x v="0"/>
    <x v="2"/>
    <x v="0"/>
    <n v="12"/>
    <n v="0"/>
    <n v="12"/>
    <n v="6"/>
    <x v="0"/>
    <x v="0"/>
    <x v="1"/>
    <n v="4.4000000000000004"/>
  </r>
  <r>
    <x v="4514"/>
    <x v="200"/>
    <x v="263"/>
    <x v="1"/>
    <x v="4"/>
    <x v="4"/>
    <x v="2"/>
    <x v="3"/>
    <x v="8"/>
    <x v="2"/>
    <x v="0"/>
    <n v="45"/>
    <n v="0"/>
    <n v="45"/>
    <n v="19"/>
    <x v="3"/>
    <x v="0"/>
    <x v="1"/>
    <n v="4.4000000000000004"/>
  </r>
  <r>
    <x v="4515"/>
    <x v="54"/>
    <x v="241"/>
    <x v="0"/>
    <x v="6"/>
    <x v="6"/>
    <x v="3"/>
    <x v="5"/>
    <x v="6"/>
    <x v="2"/>
    <x v="0"/>
    <n v="65"/>
    <n v="0"/>
    <n v="65"/>
    <n v="27"/>
    <x v="0"/>
    <x v="1"/>
    <x v="1"/>
    <n v="3.2"/>
  </r>
  <r>
    <x v="4516"/>
    <x v="218"/>
    <x v="1202"/>
    <x v="0"/>
    <x v="11"/>
    <x v="11"/>
    <x v="1"/>
    <x v="10"/>
    <x v="0"/>
    <x v="0"/>
    <x v="1"/>
    <n v="12"/>
    <n v="0"/>
    <n v="48"/>
    <n v="24"/>
    <x v="0"/>
    <x v="0"/>
    <x v="1"/>
    <n v="3"/>
  </r>
  <r>
    <x v="4517"/>
    <x v="15"/>
    <x v="926"/>
    <x v="0"/>
    <x v="5"/>
    <x v="5"/>
    <x v="3"/>
    <x v="4"/>
    <x v="4"/>
    <x v="2"/>
    <x v="0"/>
    <n v="149"/>
    <n v="0.15"/>
    <n v="126.65"/>
    <n v="31.65"/>
    <x v="0"/>
    <x v="1"/>
    <x v="1"/>
    <n v="3.7"/>
  </r>
  <r>
    <x v="4518"/>
    <x v="292"/>
    <x v="2077"/>
    <x v="0"/>
    <x v="1"/>
    <x v="1"/>
    <x v="1"/>
    <x v="1"/>
    <x v="6"/>
    <x v="2"/>
    <x v="0"/>
    <n v="18"/>
    <n v="0.05"/>
    <n v="17.100000000000001"/>
    <n v="8.1"/>
    <x v="0"/>
    <x v="2"/>
    <x v="0"/>
    <n v="3.7"/>
  </r>
  <r>
    <x v="4519"/>
    <x v="240"/>
    <x v="1472"/>
    <x v="0"/>
    <x v="10"/>
    <x v="10"/>
    <x v="2"/>
    <x v="9"/>
    <x v="0"/>
    <x v="1"/>
    <x v="1"/>
    <n v="110"/>
    <n v="0.15"/>
    <n v="374"/>
    <n v="102"/>
    <x v="0"/>
    <x v="0"/>
    <x v="2"/>
    <n v="4"/>
  </r>
  <r>
    <x v="4520"/>
    <x v="137"/>
    <x v="1831"/>
    <x v="1"/>
    <x v="8"/>
    <x v="8"/>
    <x v="3"/>
    <x v="7"/>
    <x v="6"/>
    <x v="2"/>
    <x v="1"/>
    <n v="89"/>
    <n v="0.1"/>
    <n v="320.39999999999998"/>
    <n v="100.4"/>
    <x v="0"/>
    <x v="3"/>
    <x v="1"/>
    <n v="2.8"/>
  </r>
  <r>
    <x v="4521"/>
    <x v="302"/>
    <x v="1622"/>
    <x v="0"/>
    <x v="6"/>
    <x v="6"/>
    <x v="3"/>
    <x v="5"/>
    <x v="0"/>
    <x v="1"/>
    <x v="2"/>
    <n v="65"/>
    <n v="0.2"/>
    <n v="156"/>
    <n v="42"/>
    <x v="0"/>
    <x v="3"/>
    <x v="1"/>
    <n v="2.9"/>
  </r>
  <r>
    <x v="4522"/>
    <x v="146"/>
    <x v="640"/>
    <x v="0"/>
    <x v="1"/>
    <x v="1"/>
    <x v="1"/>
    <x v="1"/>
    <x v="6"/>
    <x v="1"/>
    <x v="4"/>
    <n v="18"/>
    <n v="0.1"/>
    <n v="32.4"/>
    <n v="14.4"/>
    <x v="3"/>
    <x v="0"/>
    <x v="1"/>
    <n v="4.8"/>
  </r>
  <r>
    <x v="4523"/>
    <x v="149"/>
    <x v="258"/>
    <x v="1"/>
    <x v="4"/>
    <x v="4"/>
    <x v="2"/>
    <x v="3"/>
    <x v="8"/>
    <x v="0"/>
    <x v="0"/>
    <n v="45"/>
    <n v="0.1"/>
    <n v="40.5"/>
    <n v="14.5"/>
    <x v="0"/>
    <x v="1"/>
    <x v="1"/>
    <n v="3.2"/>
  </r>
  <r>
    <x v="4524"/>
    <x v="30"/>
    <x v="1923"/>
    <x v="0"/>
    <x v="6"/>
    <x v="6"/>
    <x v="3"/>
    <x v="5"/>
    <x v="3"/>
    <x v="0"/>
    <x v="2"/>
    <n v="65"/>
    <n v="0.2"/>
    <n v="156"/>
    <n v="42"/>
    <x v="0"/>
    <x v="3"/>
    <x v="1"/>
    <n v="4.3"/>
  </r>
  <r>
    <x v="4525"/>
    <x v="236"/>
    <x v="1475"/>
    <x v="0"/>
    <x v="2"/>
    <x v="2"/>
    <x v="0"/>
    <x v="2"/>
    <x v="8"/>
    <x v="2"/>
    <x v="0"/>
    <n v="85"/>
    <n v="0"/>
    <n v="85"/>
    <n v="33"/>
    <x v="0"/>
    <x v="3"/>
    <x v="1"/>
    <n v="3.6"/>
  </r>
  <r>
    <x v="4526"/>
    <x v="308"/>
    <x v="626"/>
    <x v="1"/>
    <x v="5"/>
    <x v="5"/>
    <x v="3"/>
    <x v="4"/>
    <x v="2"/>
    <x v="0"/>
    <x v="4"/>
    <n v="149"/>
    <n v="0.15"/>
    <n v="253.3"/>
    <n v="63.3"/>
    <x v="0"/>
    <x v="3"/>
    <x v="1"/>
    <n v="3.3"/>
  </r>
  <r>
    <x v="4527"/>
    <x v="299"/>
    <x v="313"/>
    <x v="0"/>
    <x v="3"/>
    <x v="3"/>
    <x v="0"/>
    <x v="2"/>
    <x v="2"/>
    <x v="0"/>
    <x v="2"/>
    <n v="42"/>
    <n v="0"/>
    <n v="126"/>
    <n v="54"/>
    <x v="0"/>
    <x v="4"/>
    <x v="0"/>
    <n v="4.4000000000000004"/>
  </r>
  <r>
    <x v="4528"/>
    <x v="42"/>
    <x v="1026"/>
    <x v="1"/>
    <x v="7"/>
    <x v="7"/>
    <x v="3"/>
    <x v="6"/>
    <x v="5"/>
    <x v="1"/>
    <x v="2"/>
    <n v="799"/>
    <n v="0.15"/>
    <n v="2037.45"/>
    <n v="177.45"/>
    <x v="0"/>
    <x v="3"/>
    <x v="0"/>
    <n v="4.2"/>
  </r>
  <r>
    <x v="4529"/>
    <x v="121"/>
    <x v="2002"/>
    <x v="1"/>
    <x v="6"/>
    <x v="6"/>
    <x v="3"/>
    <x v="5"/>
    <x v="7"/>
    <x v="2"/>
    <x v="4"/>
    <n v="65"/>
    <n v="0"/>
    <n v="130"/>
    <n v="54"/>
    <x v="0"/>
    <x v="3"/>
    <x v="1"/>
    <n v="3"/>
  </r>
  <r>
    <x v="4530"/>
    <x v="207"/>
    <x v="1660"/>
    <x v="0"/>
    <x v="10"/>
    <x v="10"/>
    <x v="2"/>
    <x v="9"/>
    <x v="8"/>
    <x v="2"/>
    <x v="0"/>
    <n v="110"/>
    <n v="0.05"/>
    <n v="104.5"/>
    <n v="36.5"/>
    <x v="0"/>
    <x v="4"/>
    <x v="1"/>
    <n v="4.7"/>
  </r>
  <r>
    <x v="4531"/>
    <x v="115"/>
    <x v="1392"/>
    <x v="0"/>
    <x v="1"/>
    <x v="1"/>
    <x v="1"/>
    <x v="1"/>
    <x v="0"/>
    <x v="2"/>
    <x v="4"/>
    <n v="18"/>
    <n v="0.05"/>
    <n v="34.200000000000003"/>
    <n v="16.2"/>
    <x v="0"/>
    <x v="0"/>
    <x v="1"/>
    <n v="4.8"/>
  </r>
  <r>
    <x v="4532"/>
    <x v="355"/>
    <x v="1869"/>
    <x v="1"/>
    <x v="9"/>
    <x v="9"/>
    <x v="0"/>
    <x v="8"/>
    <x v="4"/>
    <x v="0"/>
    <x v="4"/>
    <n v="120"/>
    <n v="0"/>
    <n v="240"/>
    <n v="84"/>
    <x v="0"/>
    <x v="1"/>
    <x v="1"/>
    <n v="2.5"/>
  </r>
  <r>
    <x v="4533"/>
    <x v="349"/>
    <x v="76"/>
    <x v="0"/>
    <x v="9"/>
    <x v="9"/>
    <x v="0"/>
    <x v="8"/>
    <x v="7"/>
    <x v="2"/>
    <x v="3"/>
    <n v="120"/>
    <n v="0.05"/>
    <n v="570"/>
    <n v="180"/>
    <x v="0"/>
    <x v="2"/>
    <x v="1"/>
    <n v="4.8"/>
  </r>
  <r>
    <x v="4534"/>
    <x v="160"/>
    <x v="1125"/>
    <x v="0"/>
    <x v="4"/>
    <x v="4"/>
    <x v="2"/>
    <x v="3"/>
    <x v="0"/>
    <x v="1"/>
    <x v="0"/>
    <n v="45"/>
    <n v="0.15"/>
    <n v="38.25"/>
    <n v="12.25"/>
    <x v="0"/>
    <x v="3"/>
    <x v="0"/>
    <n v="4.3"/>
  </r>
  <r>
    <x v="4535"/>
    <x v="294"/>
    <x v="1080"/>
    <x v="0"/>
    <x v="1"/>
    <x v="1"/>
    <x v="1"/>
    <x v="1"/>
    <x v="6"/>
    <x v="1"/>
    <x v="4"/>
    <n v="18"/>
    <n v="0.2"/>
    <n v="28.8"/>
    <n v="10.8"/>
    <x v="0"/>
    <x v="0"/>
    <x v="1"/>
    <n v="4"/>
  </r>
  <r>
    <x v="4536"/>
    <x v="221"/>
    <x v="251"/>
    <x v="0"/>
    <x v="3"/>
    <x v="3"/>
    <x v="0"/>
    <x v="2"/>
    <x v="2"/>
    <x v="1"/>
    <x v="1"/>
    <n v="42"/>
    <n v="0"/>
    <n v="168"/>
    <n v="72"/>
    <x v="0"/>
    <x v="3"/>
    <x v="1"/>
    <n v="3.4"/>
  </r>
  <r>
    <x v="4537"/>
    <x v="208"/>
    <x v="1499"/>
    <x v="0"/>
    <x v="3"/>
    <x v="3"/>
    <x v="0"/>
    <x v="2"/>
    <x v="1"/>
    <x v="1"/>
    <x v="1"/>
    <n v="42"/>
    <n v="0.15"/>
    <n v="142.80000000000001"/>
    <n v="46.8"/>
    <x v="0"/>
    <x v="4"/>
    <x v="0"/>
    <n v="2.5"/>
  </r>
  <r>
    <x v="4538"/>
    <x v="127"/>
    <x v="1135"/>
    <x v="1"/>
    <x v="5"/>
    <x v="5"/>
    <x v="3"/>
    <x v="4"/>
    <x v="1"/>
    <x v="2"/>
    <x v="1"/>
    <n v="149"/>
    <n v="0.1"/>
    <n v="536.4"/>
    <n v="156.4"/>
    <x v="2"/>
    <x v="4"/>
    <x v="0"/>
    <n v="4.9000000000000004"/>
  </r>
  <r>
    <x v="4539"/>
    <x v="337"/>
    <x v="1876"/>
    <x v="0"/>
    <x v="3"/>
    <x v="3"/>
    <x v="0"/>
    <x v="2"/>
    <x v="1"/>
    <x v="0"/>
    <x v="2"/>
    <n v="42"/>
    <n v="0.1"/>
    <n v="113.4"/>
    <n v="41.4"/>
    <x v="0"/>
    <x v="3"/>
    <x v="0"/>
    <n v="4.5"/>
  </r>
  <r>
    <x v="4540"/>
    <x v="353"/>
    <x v="598"/>
    <x v="0"/>
    <x v="9"/>
    <x v="9"/>
    <x v="0"/>
    <x v="8"/>
    <x v="5"/>
    <x v="2"/>
    <x v="3"/>
    <n v="120"/>
    <n v="0.1"/>
    <n v="540"/>
    <n v="150"/>
    <x v="0"/>
    <x v="0"/>
    <x v="1"/>
    <n v="3.8"/>
  </r>
  <r>
    <x v="4541"/>
    <x v="295"/>
    <x v="1269"/>
    <x v="0"/>
    <x v="8"/>
    <x v="8"/>
    <x v="3"/>
    <x v="7"/>
    <x v="4"/>
    <x v="2"/>
    <x v="4"/>
    <n v="89"/>
    <n v="0.15"/>
    <n v="151.30000000000001"/>
    <n v="41.3"/>
    <x v="0"/>
    <x v="2"/>
    <x v="1"/>
    <n v="4.3"/>
  </r>
  <r>
    <x v="4542"/>
    <x v="348"/>
    <x v="1248"/>
    <x v="0"/>
    <x v="0"/>
    <x v="0"/>
    <x v="0"/>
    <x v="0"/>
    <x v="5"/>
    <x v="2"/>
    <x v="1"/>
    <n v="190"/>
    <n v="0.2"/>
    <n v="608"/>
    <n v="108"/>
    <x v="0"/>
    <x v="4"/>
    <x v="1"/>
    <n v="3.5"/>
  </r>
  <r>
    <x v="4543"/>
    <x v="343"/>
    <x v="1085"/>
    <x v="0"/>
    <x v="6"/>
    <x v="6"/>
    <x v="3"/>
    <x v="5"/>
    <x v="9"/>
    <x v="1"/>
    <x v="1"/>
    <n v="65"/>
    <n v="0.2"/>
    <n v="208"/>
    <n v="56"/>
    <x v="0"/>
    <x v="2"/>
    <x v="1"/>
    <n v="3.9"/>
  </r>
  <r>
    <x v="4544"/>
    <x v="86"/>
    <x v="959"/>
    <x v="0"/>
    <x v="2"/>
    <x v="2"/>
    <x v="0"/>
    <x v="2"/>
    <x v="0"/>
    <x v="2"/>
    <x v="2"/>
    <n v="85"/>
    <n v="0"/>
    <n v="255"/>
    <n v="99"/>
    <x v="0"/>
    <x v="1"/>
    <x v="0"/>
    <n v="4.9000000000000004"/>
  </r>
  <r>
    <x v="4545"/>
    <x v="139"/>
    <x v="570"/>
    <x v="1"/>
    <x v="7"/>
    <x v="7"/>
    <x v="3"/>
    <x v="6"/>
    <x v="0"/>
    <x v="0"/>
    <x v="0"/>
    <n v="799"/>
    <n v="0.2"/>
    <n v="639.20000000000005"/>
    <n v="19.2"/>
    <x v="0"/>
    <x v="2"/>
    <x v="1"/>
    <n v="3.1"/>
  </r>
  <r>
    <x v="4546"/>
    <x v="131"/>
    <x v="1846"/>
    <x v="0"/>
    <x v="5"/>
    <x v="5"/>
    <x v="3"/>
    <x v="4"/>
    <x v="9"/>
    <x v="1"/>
    <x v="0"/>
    <n v="149"/>
    <n v="0"/>
    <n v="149"/>
    <n v="54"/>
    <x v="0"/>
    <x v="2"/>
    <x v="0"/>
    <n v="2.8"/>
  </r>
  <r>
    <x v="4547"/>
    <x v="249"/>
    <x v="348"/>
    <x v="1"/>
    <x v="10"/>
    <x v="10"/>
    <x v="2"/>
    <x v="9"/>
    <x v="4"/>
    <x v="2"/>
    <x v="0"/>
    <n v="110"/>
    <n v="0.05"/>
    <n v="104.5"/>
    <n v="36.5"/>
    <x v="0"/>
    <x v="4"/>
    <x v="1"/>
    <n v="4.3"/>
  </r>
  <r>
    <x v="4548"/>
    <x v="307"/>
    <x v="197"/>
    <x v="0"/>
    <x v="10"/>
    <x v="10"/>
    <x v="2"/>
    <x v="9"/>
    <x v="4"/>
    <x v="0"/>
    <x v="0"/>
    <n v="110"/>
    <n v="0"/>
    <n v="110"/>
    <n v="42"/>
    <x v="2"/>
    <x v="4"/>
    <x v="1"/>
    <n v="2.7"/>
  </r>
  <r>
    <x v="4549"/>
    <x v="262"/>
    <x v="1632"/>
    <x v="1"/>
    <x v="4"/>
    <x v="4"/>
    <x v="2"/>
    <x v="3"/>
    <x v="0"/>
    <x v="0"/>
    <x v="4"/>
    <n v="45"/>
    <n v="0.05"/>
    <n v="85.5"/>
    <n v="33.5"/>
    <x v="0"/>
    <x v="2"/>
    <x v="1"/>
    <n v="4.5999999999999996"/>
  </r>
  <r>
    <x v="4550"/>
    <x v="125"/>
    <x v="1433"/>
    <x v="0"/>
    <x v="8"/>
    <x v="8"/>
    <x v="3"/>
    <x v="7"/>
    <x v="5"/>
    <x v="2"/>
    <x v="4"/>
    <n v="89"/>
    <n v="0"/>
    <n v="178"/>
    <n v="68"/>
    <x v="0"/>
    <x v="0"/>
    <x v="1"/>
    <n v="3.3"/>
  </r>
  <r>
    <x v="4551"/>
    <x v="361"/>
    <x v="443"/>
    <x v="0"/>
    <x v="8"/>
    <x v="8"/>
    <x v="3"/>
    <x v="7"/>
    <x v="2"/>
    <x v="0"/>
    <x v="0"/>
    <n v="89"/>
    <n v="0.2"/>
    <n v="71.2"/>
    <n v="16.2"/>
    <x v="0"/>
    <x v="1"/>
    <x v="0"/>
    <n v="4.7"/>
  </r>
  <r>
    <x v="4552"/>
    <x v="253"/>
    <x v="2086"/>
    <x v="0"/>
    <x v="6"/>
    <x v="6"/>
    <x v="3"/>
    <x v="5"/>
    <x v="0"/>
    <x v="0"/>
    <x v="4"/>
    <n v="65"/>
    <n v="0"/>
    <n v="130"/>
    <n v="54"/>
    <x v="2"/>
    <x v="2"/>
    <x v="0"/>
    <n v="3.9"/>
  </r>
  <r>
    <x v="4553"/>
    <x v="329"/>
    <x v="323"/>
    <x v="0"/>
    <x v="10"/>
    <x v="10"/>
    <x v="2"/>
    <x v="9"/>
    <x v="6"/>
    <x v="0"/>
    <x v="0"/>
    <n v="110"/>
    <n v="0.05"/>
    <n v="104.5"/>
    <n v="36.5"/>
    <x v="0"/>
    <x v="0"/>
    <x v="1"/>
    <n v="3.1"/>
  </r>
  <r>
    <x v="4554"/>
    <x v="182"/>
    <x v="245"/>
    <x v="0"/>
    <x v="4"/>
    <x v="4"/>
    <x v="2"/>
    <x v="3"/>
    <x v="3"/>
    <x v="1"/>
    <x v="2"/>
    <n v="45"/>
    <n v="0.2"/>
    <n v="108"/>
    <n v="30"/>
    <x v="2"/>
    <x v="4"/>
    <x v="1"/>
    <n v="3.3"/>
  </r>
  <r>
    <x v="4555"/>
    <x v="308"/>
    <x v="2087"/>
    <x v="0"/>
    <x v="7"/>
    <x v="7"/>
    <x v="3"/>
    <x v="6"/>
    <x v="5"/>
    <x v="2"/>
    <x v="2"/>
    <n v="799"/>
    <n v="0.1"/>
    <n v="2157.3000000000002"/>
    <n v="297.3"/>
    <x v="0"/>
    <x v="1"/>
    <x v="1"/>
    <n v="3.7"/>
  </r>
  <r>
    <x v="4556"/>
    <x v="130"/>
    <x v="1539"/>
    <x v="0"/>
    <x v="9"/>
    <x v="9"/>
    <x v="0"/>
    <x v="8"/>
    <x v="6"/>
    <x v="2"/>
    <x v="2"/>
    <n v="120"/>
    <n v="0.15"/>
    <n v="306"/>
    <n v="72"/>
    <x v="0"/>
    <x v="4"/>
    <x v="1"/>
    <n v="4.5999999999999996"/>
  </r>
  <r>
    <x v="4557"/>
    <x v="260"/>
    <x v="1434"/>
    <x v="1"/>
    <x v="2"/>
    <x v="2"/>
    <x v="0"/>
    <x v="2"/>
    <x v="1"/>
    <x v="0"/>
    <x v="3"/>
    <n v="85"/>
    <n v="0.05"/>
    <n v="403.75"/>
    <n v="143.75"/>
    <x v="3"/>
    <x v="1"/>
    <x v="1"/>
    <n v="3.6"/>
  </r>
  <r>
    <x v="4558"/>
    <x v="146"/>
    <x v="267"/>
    <x v="1"/>
    <x v="9"/>
    <x v="9"/>
    <x v="0"/>
    <x v="8"/>
    <x v="9"/>
    <x v="1"/>
    <x v="4"/>
    <n v="120"/>
    <n v="0.2"/>
    <n v="192"/>
    <n v="36"/>
    <x v="0"/>
    <x v="4"/>
    <x v="1"/>
    <n v="4"/>
  </r>
  <r>
    <x v="4559"/>
    <x v="30"/>
    <x v="753"/>
    <x v="0"/>
    <x v="1"/>
    <x v="1"/>
    <x v="1"/>
    <x v="1"/>
    <x v="1"/>
    <x v="1"/>
    <x v="1"/>
    <n v="18"/>
    <n v="0"/>
    <n v="72"/>
    <n v="36"/>
    <x v="1"/>
    <x v="1"/>
    <x v="1"/>
    <n v="4.7"/>
  </r>
  <r>
    <x v="4560"/>
    <x v="134"/>
    <x v="1689"/>
    <x v="0"/>
    <x v="9"/>
    <x v="9"/>
    <x v="0"/>
    <x v="8"/>
    <x v="5"/>
    <x v="2"/>
    <x v="1"/>
    <n v="120"/>
    <n v="0.15"/>
    <n v="408"/>
    <n v="96"/>
    <x v="0"/>
    <x v="1"/>
    <x v="1"/>
    <n v="4.3"/>
  </r>
  <r>
    <x v="4561"/>
    <x v="144"/>
    <x v="1394"/>
    <x v="0"/>
    <x v="8"/>
    <x v="8"/>
    <x v="3"/>
    <x v="7"/>
    <x v="2"/>
    <x v="1"/>
    <x v="1"/>
    <n v="89"/>
    <n v="0.15"/>
    <n v="302.60000000000002"/>
    <n v="82.6"/>
    <x v="0"/>
    <x v="1"/>
    <x v="1"/>
    <n v="2.8"/>
  </r>
  <r>
    <x v="4562"/>
    <x v="6"/>
    <x v="2088"/>
    <x v="0"/>
    <x v="1"/>
    <x v="1"/>
    <x v="1"/>
    <x v="1"/>
    <x v="3"/>
    <x v="0"/>
    <x v="1"/>
    <n v="18"/>
    <n v="0.1"/>
    <n v="64.8"/>
    <n v="28.8"/>
    <x v="0"/>
    <x v="0"/>
    <x v="0"/>
    <n v="4"/>
  </r>
  <r>
    <x v="4563"/>
    <x v="115"/>
    <x v="1383"/>
    <x v="0"/>
    <x v="9"/>
    <x v="9"/>
    <x v="0"/>
    <x v="8"/>
    <x v="2"/>
    <x v="2"/>
    <x v="3"/>
    <n v="120"/>
    <n v="0"/>
    <n v="600"/>
    <n v="210"/>
    <x v="0"/>
    <x v="2"/>
    <x v="2"/>
    <n v="3"/>
  </r>
  <r>
    <x v="4564"/>
    <x v="1"/>
    <x v="1102"/>
    <x v="0"/>
    <x v="9"/>
    <x v="9"/>
    <x v="0"/>
    <x v="8"/>
    <x v="6"/>
    <x v="1"/>
    <x v="3"/>
    <n v="120"/>
    <n v="0"/>
    <n v="600"/>
    <n v="210"/>
    <x v="0"/>
    <x v="0"/>
    <x v="1"/>
    <n v="4.2"/>
  </r>
  <r>
    <x v="4565"/>
    <x v="64"/>
    <x v="1843"/>
    <x v="1"/>
    <x v="2"/>
    <x v="2"/>
    <x v="0"/>
    <x v="2"/>
    <x v="3"/>
    <x v="0"/>
    <x v="0"/>
    <n v="85"/>
    <n v="0.1"/>
    <n v="76.5"/>
    <n v="24.5"/>
    <x v="0"/>
    <x v="3"/>
    <x v="0"/>
    <n v="3.8"/>
  </r>
  <r>
    <x v="4566"/>
    <x v="162"/>
    <x v="647"/>
    <x v="0"/>
    <x v="10"/>
    <x v="10"/>
    <x v="2"/>
    <x v="9"/>
    <x v="7"/>
    <x v="0"/>
    <x v="3"/>
    <n v="110"/>
    <n v="0.05"/>
    <n v="522.5"/>
    <n v="182.5"/>
    <x v="0"/>
    <x v="2"/>
    <x v="2"/>
    <n v="3.4"/>
  </r>
  <r>
    <x v="4567"/>
    <x v="157"/>
    <x v="1770"/>
    <x v="0"/>
    <x v="6"/>
    <x v="6"/>
    <x v="3"/>
    <x v="5"/>
    <x v="5"/>
    <x v="1"/>
    <x v="0"/>
    <n v="65"/>
    <n v="0.05"/>
    <n v="61.75"/>
    <n v="23.75"/>
    <x v="0"/>
    <x v="0"/>
    <x v="0"/>
    <n v="3.3"/>
  </r>
  <r>
    <x v="4568"/>
    <x v="210"/>
    <x v="2089"/>
    <x v="1"/>
    <x v="10"/>
    <x v="10"/>
    <x v="2"/>
    <x v="9"/>
    <x v="0"/>
    <x v="0"/>
    <x v="3"/>
    <n v="110"/>
    <n v="0.2"/>
    <n v="440"/>
    <n v="100"/>
    <x v="0"/>
    <x v="2"/>
    <x v="1"/>
    <n v="3.6"/>
  </r>
  <r>
    <x v="4569"/>
    <x v="68"/>
    <x v="1649"/>
    <x v="0"/>
    <x v="11"/>
    <x v="11"/>
    <x v="1"/>
    <x v="10"/>
    <x v="3"/>
    <x v="2"/>
    <x v="4"/>
    <n v="12"/>
    <n v="0.2"/>
    <n v="19.2"/>
    <n v="7.2"/>
    <x v="0"/>
    <x v="3"/>
    <x v="1"/>
    <n v="3.7"/>
  </r>
  <r>
    <x v="4570"/>
    <x v="12"/>
    <x v="1397"/>
    <x v="0"/>
    <x v="2"/>
    <x v="2"/>
    <x v="0"/>
    <x v="2"/>
    <x v="9"/>
    <x v="1"/>
    <x v="1"/>
    <n v="85"/>
    <n v="0"/>
    <n v="340"/>
    <n v="132"/>
    <x v="0"/>
    <x v="1"/>
    <x v="1"/>
    <n v="4.4000000000000004"/>
  </r>
  <r>
    <x v="4571"/>
    <x v="105"/>
    <x v="1266"/>
    <x v="1"/>
    <x v="2"/>
    <x v="2"/>
    <x v="0"/>
    <x v="2"/>
    <x v="5"/>
    <x v="0"/>
    <x v="4"/>
    <n v="85"/>
    <n v="0.05"/>
    <n v="161.5"/>
    <n v="57.5"/>
    <x v="0"/>
    <x v="2"/>
    <x v="0"/>
    <n v="3"/>
  </r>
  <r>
    <x v="4572"/>
    <x v="153"/>
    <x v="1376"/>
    <x v="0"/>
    <x v="11"/>
    <x v="11"/>
    <x v="1"/>
    <x v="10"/>
    <x v="2"/>
    <x v="0"/>
    <x v="4"/>
    <n v="12"/>
    <n v="0"/>
    <n v="24"/>
    <n v="12"/>
    <x v="1"/>
    <x v="0"/>
    <x v="1"/>
    <n v="3"/>
  </r>
  <r>
    <x v="4573"/>
    <x v="266"/>
    <x v="1607"/>
    <x v="1"/>
    <x v="6"/>
    <x v="6"/>
    <x v="3"/>
    <x v="5"/>
    <x v="3"/>
    <x v="1"/>
    <x v="0"/>
    <n v="65"/>
    <n v="0.2"/>
    <n v="52"/>
    <n v="14"/>
    <x v="0"/>
    <x v="2"/>
    <x v="2"/>
    <n v="4.5"/>
  </r>
  <r>
    <x v="4574"/>
    <x v="265"/>
    <x v="324"/>
    <x v="0"/>
    <x v="1"/>
    <x v="1"/>
    <x v="1"/>
    <x v="1"/>
    <x v="0"/>
    <x v="2"/>
    <x v="2"/>
    <n v="18"/>
    <n v="0.05"/>
    <n v="51.3"/>
    <n v="24.3"/>
    <x v="0"/>
    <x v="2"/>
    <x v="1"/>
    <n v="4.3"/>
  </r>
  <r>
    <x v="4575"/>
    <x v="339"/>
    <x v="582"/>
    <x v="1"/>
    <x v="0"/>
    <x v="0"/>
    <x v="0"/>
    <x v="0"/>
    <x v="0"/>
    <x v="2"/>
    <x v="4"/>
    <n v="190"/>
    <n v="0.1"/>
    <n v="342"/>
    <n v="92"/>
    <x v="0"/>
    <x v="3"/>
    <x v="1"/>
    <n v="3.2"/>
  </r>
  <r>
    <x v="4576"/>
    <x v="299"/>
    <x v="2090"/>
    <x v="0"/>
    <x v="4"/>
    <x v="4"/>
    <x v="2"/>
    <x v="3"/>
    <x v="7"/>
    <x v="2"/>
    <x v="2"/>
    <n v="45"/>
    <n v="0.15"/>
    <n v="114.75"/>
    <n v="36.75"/>
    <x v="0"/>
    <x v="3"/>
    <x v="1"/>
    <n v="4.0999999999999996"/>
  </r>
  <r>
    <x v="4577"/>
    <x v="79"/>
    <x v="1892"/>
    <x v="1"/>
    <x v="11"/>
    <x v="11"/>
    <x v="1"/>
    <x v="10"/>
    <x v="4"/>
    <x v="0"/>
    <x v="1"/>
    <n v="12"/>
    <n v="0.15"/>
    <n v="40.799999999999997"/>
    <n v="16.8"/>
    <x v="0"/>
    <x v="1"/>
    <x v="1"/>
    <n v="3"/>
  </r>
  <r>
    <x v="4578"/>
    <x v="293"/>
    <x v="1920"/>
    <x v="1"/>
    <x v="1"/>
    <x v="1"/>
    <x v="1"/>
    <x v="1"/>
    <x v="5"/>
    <x v="1"/>
    <x v="4"/>
    <n v="18"/>
    <n v="0.15"/>
    <n v="30.6"/>
    <n v="12.6"/>
    <x v="0"/>
    <x v="0"/>
    <x v="1"/>
    <n v="3"/>
  </r>
  <r>
    <x v="4579"/>
    <x v="134"/>
    <x v="1922"/>
    <x v="0"/>
    <x v="2"/>
    <x v="2"/>
    <x v="0"/>
    <x v="2"/>
    <x v="0"/>
    <x v="1"/>
    <x v="1"/>
    <n v="85"/>
    <n v="0.15"/>
    <n v="289"/>
    <n v="81"/>
    <x v="0"/>
    <x v="4"/>
    <x v="0"/>
    <n v="4.5999999999999996"/>
  </r>
  <r>
    <x v="4580"/>
    <x v="218"/>
    <x v="389"/>
    <x v="0"/>
    <x v="2"/>
    <x v="2"/>
    <x v="0"/>
    <x v="2"/>
    <x v="9"/>
    <x v="2"/>
    <x v="1"/>
    <n v="85"/>
    <n v="0.15"/>
    <n v="289"/>
    <n v="81"/>
    <x v="0"/>
    <x v="3"/>
    <x v="1"/>
    <n v="3.7"/>
  </r>
  <r>
    <x v="4581"/>
    <x v="340"/>
    <x v="2004"/>
    <x v="1"/>
    <x v="8"/>
    <x v="8"/>
    <x v="3"/>
    <x v="7"/>
    <x v="2"/>
    <x v="1"/>
    <x v="3"/>
    <n v="89"/>
    <n v="0.1"/>
    <n v="400.5"/>
    <n v="125.5"/>
    <x v="0"/>
    <x v="2"/>
    <x v="1"/>
    <n v="3.7"/>
  </r>
  <r>
    <x v="4582"/>
    <x v="114"/>
    <x v="2091"/>
    <x v="1"/>
    <x v="0"/>
    <x v="0"/>
    <x v="0"/>
    <x v="0"/>
    <x v="2"/>
    <x v="1"/>
    <x v="1"/>
    <n v="190"/>
    <n v="0"/>
    <n v="760"/>
    <n v="260"/>
    <x v="0"/>
    <x v="1"/>
    <x v="1"/>
    <n v="3"/>
  </r>
  <r>
    <x v="4583"/>
    <x v="141"/>
    <x v="2092"/>
    <x v="1"/>
    <x v="3"/>
    <x v="3"/>
    <x v="0"/>
    <x v="2"/>
    <x v="5"/>
    <x v="2"/>
    <x v="4"/>
    <n v="42"/>
    <n v="0.15"/>
    <n v="71.400000000000006"/>
    <n v="23.4"/>
    <x v="0"/>
    <x v="2"/>
    <x v="1"/>
    <n v="3.8"/>
  </r>
  <r>
    <x v="4584"/>
    <x v="192"/>
    <x v="2093"/>
    <x v="0"/>
    <x v="1"/>
    <x v="1"/>
    <x v="1"/>
    <x v="1"/>
    <x v="8"/>
    <x v="0"/>
    <x v="4"/>
    <n v="18"/>
    <n v="0"/>
    <n v="36"/>
    <n v="18"/>
    <x v="2"/>
    <x v="0"/>
    <x v="1"/>
    <n v="3.1"/>
  </r>
  <r>
    <x v="4585"/>
    <x v="244"/>
    <x v="2027"/>
    <x v="1"/>
    <x v="6"/>
    <x v="6"/>
    <x v="3"/>
    <x v="5"/>
    <x v="2"/>
    <x v="2"/>
    <x v="3"/>
    <n v="65"/>
    <n v="0.05"/>
    <n v="308.75"/>
    <n v="118.75"/>
    <x v="0"/>
    <x v="0"/>
    <x v="0"/>
    <n v="4.9000000000000004"/>
  </r>
  <r>
    <x v="4586"/>
    <x v="217"/>
    <x v="1319"/>
    <x v="1"/>
    <x v="10"/>
    <x v="10"/>
    <x v="2"/>
    <x v="9"/>
    <x v="2"/>
    <x v="2"/>
    <x v="1"/>
    <n v="110"/>
    <n v="0"/>
    <n v="440"/>
    <n v="168"/>
    <x v="0"/>
    <x v="1"/>
    <x v="1"/>
    <n v="2.9"/>
  </r>
  <r>
    <x v="4587"/>
    <x v="316"/>
    <x v="1635"/>
    <x v="0"/>
    <x v="2"/>
    <x v="2"/>
    <x v="0"/>
    <x v="2"/>
    <x v="0"/>
    <x v="0"/>
    <x v="3"/>
    <n v="85"/>
    <n v="0"/>
    <n v="425"/>
    <n v="165"/>
    <x v="0"/>
    <x v="4"/>
    <x v="0"/>
    <n v="4.4000000000000004"/>
  </r>
  <r>
    <x v="4588"/>
    <x v="14"/>
    <x v="776"/>
    <x v="1"/>
    <x v="7"/>
    <x v="7"/>
    <x v="3"/>
    <x v="6"/>
    <x v="0"/>
    <x v="1"/>
    <x v="0"/>
    <n v="799"/>
    <n v="0.1"/>
    <n v="719.1"/>
    <n v="99.1"/>
    <x v="0"/>
    <x v="1"/>
    <x v="1"/>
    <n v="3.3"/>
  </r>
  <r>
    <x v="4589"/>
    <x v="316"/>
    <x v="2094"/>
    <x v="0"/>
    <x v="0"/>
    <x v="0"/>
    <x v="0"/>
    <x v="0"/>
    <x v="6"/>
    <x v="1"/>
    <x v="4"/>
    <n v="190"/>
    <n v="0.2"/>
    <n v="304"/>
    <n v="54"/>
    <x v="0"/>
    <x v="2"/>
    <x v="1"/>
    <n v="2.5"/>
  </r>
  <r>
    <x v="4590"/>
    <x v="319"/>
    <x v="1216"/>
    <x v="0"/>
    <x v="9"/>
    <x v="9"/>
    <x v="0"/>
    <x v="8"/>
    <x v="9"/>
    <x v="2"/>
    <x v="3"/>
    <n v="120"/>
    <n v="0.1"/>
    <n v="540"/>
    <n v="150"/>
    <x v="0"/>
    <x v="4"/>
    <x v="2"/>
    <n v="2.9"/>
  </r>
  <r>
    <x v="4591"/>
    <x v="328"/>
    <x v="981"/>
    <x v="0"/>
    <x v="0"/>
    <x v="0"/>
    <x v="0"/>
    <x v="0"/>
    <x v="6"/>
    <x v="0"/>
    <x v="2"/>
    <n v="190"/>
    <n v="0.15"/>
    <n v="484.5"/>
    <n v="109.5"/>
    <x v="2"/>
    <x v="3"/>
    <x v="1"/>
    <n v="3.9"/>
  </r>
  <r>
    <x v="4592"/>
    <x v="356"/>
    <x v="125"/>
    <x v="0"/>
    <x v="4"/>
    <x v="4"/>
    <x v="2"/>
    <x v="3"/>
    <x v="4"/>
    <x v="2"/>
    <x v="1"/>
    <n v="45"/>
    <n v="0.15"/>
    <n v="153"/>
    <n v="49"/>
    <x v="2"/>
    <x v="4"/>
    <x v="1"/>
    <n v="4.5999999999999996"/>
  </r>
  <r>
    <x v="4593"/>
    <x v="39"/>
    <x v="570"/>
    <x v="1"/>
    <x v="6"/>
    <x v="6"/>
    <x v="3"/>
    <x v="5"/>
    <x v="8"/>
    <x v="1"/>
    <x v="0"/>
    <n v="65"/>
    <n v="0.05"/>
    <n v="61.75"/>
    <n v="23.75"/>
    <x v="0"/>
    <x v="3"/>
    <x v="1"/>
    <n v="3.8"/>
  </r>
  <r>
    <x v="4594"/>
    <x v="12"/>
    <x v="2095"/>
    <x v="1"/>
    <x v="3"/>
    <x v="3"/>
    <x v="0"/>
    <x v="2"/>
    <x v="2"/>
    <x v="0"/>
    <x v="2"/>
    <n v="42"/>
    <n v="0.15"/>
    <n v="107.1"/>
    <n v="35.1"/>
    <x v="0"/>
    <x v="4"/>
    <x v="1"/>
    <n v="3.5"/>
  </r>
  <r>
    <x v="4595"/>
    <x v="274"/>
    <x v="1338"/>
    <x v="0"/>
    <x v="1"/>
    <x v="1"/>
    <x v="1"/>
    <x v="1"/>
    <x v="6"/>
    <x v="2"/>
    <x v="0"/>
    <n v="18"/>
    <n v="0.15"/>
    <n v="15.3"/>
    <n v="6.3"/>
    <x v="0"/>
    <x v="1"/>
    <x v="0"/>
    <n v="2.5"/>
  </r>
  <r>
    <x v="4596"/>
    <x v="111"/>
    <x v="473"/>
    <x v="0"/>
    <x v="2"/>
    <x v="2"/>
    <x v="0"/>
    <x v="2"/>
    <x v="8"/>
    <x v="1"/>
    <x v="1"/>
    <n v="85"/>
    <n v="0.2"/>
    <n v="272"/>
    <n v="64"/>
    <x v="3"/>
    <x v="4"/>
    <x v="0"/>
    <n v="4.5999999999999996"/>
  </r>
  <r>
    <x v="4597"/>
    <x v="199"/>
    <x v="1269"/>
    <x v="1"/>
    <x v="5"/>
    <x v="5"/>
    <x v="3"/>
    <x v="4"/>
    <x v="7"/>
    <x v="1"/>
    <x v="4"/>
    <n v="149"/>
    <n v="0.2"/>
    <n v="238.4"/>
    <n v="48.4"/>
    <x v="1"/>
    <x v="4"/>
    <x v="1"/>
    <n v="3.6"/>
  </r>
  <r>
    <x v="4598"/>
    <x v="230"/>
    <x v="2096"/>
    <x v="1"/>
    <x v="11"/>
    <x v="11"/>
    <x v="1"/>
    <x v="10"/>
    <x v="2"/>
    <x v="0"/>
    <x v="2"/>
    <n v="12"/>
    <n v="0"/>
    <n v="36"/>
    <n v="18"/>
    <x v="1"/>
    <x v="3"/>
    <x v="1"/>
    <n v="4"/>
  </r>
  <r>
    <x v="4599"/>
    <x v="220"/>
    <x v="2097"/>
    <x v="0"/>
    <x v="10"/>
    <x v="10"/>
    <x v="2"/>
    <x v="9"/>
    <x v="1"/>
    <x v="1"/>
    <x v="3"/>
    <n v="110"/>
    <n v="0.05"/>
    <n v="522.5"/>
    <n v="182.5"/>
    <x v="0"/>
    <x v="1"/>
    <x v="1"/>
    <n v="3"/>
  </r>
  <r>
    <x v="4600"/>
    <x v="41"/>
    <x v="1935"/>
    <x v="1"/>
    <x v="10"/>
    <x v="10"/>
    <x v="2"/>
    <x v="9"/>
    <x v="9"/>
    <x v="0"/>
    <x v="4"/>
    <n v="110"/>
    <n v="0.2"/>
    <n v="176"/>
    <n v="40"/>
    <x v="0"/>
    <x v="0"/>
    <x v="1"/>
    <n v="3.7"/>
  </r>
  <r>
    <x v="4601"/>
    <x v="21"/>
    <x v="1767"/>
    <x v="0"/>
    <x v="6"/>
    <x v="6"/>
    <x v="3"/>
    <x v="5"/>
    <x v="1"/>
    <x v="0"/>
    <x v="3"/>
    <n v="65"/>
    <n v="0.2"/>
    <n v="260"/>
    <n v="70"/>
    <x v="1"/>
    <x v="3"/>
    <x v="0"/>
    <n v="4.8"/>
  </r>
  <r>
    <x v="4602"/>
    <x v="280"/>
    <x v="1682"/>
    <x v="0"/>
    <x v="6"/>
    <x v="6"/>
    <x v="3"/>
    <x v="5"/>
    <x v="2"/>
    <x v="0"/>
    <x v="0"/>
    <n v="65"/>
    <n v="0.2"/>
    <n v="52"/>
    <n v="14"/>
    <x v="3"/>
    <x v="2"/>
    <x v="0"/>
    <n v="2.8"/>
  </r>
  <r>
    <x v="4603"/>
    <x v="340"/>
    <x v="547"/>
    <x v="0"/>
    <x v="3"/>
    <x v="3"/>
    <x v="0"/>
    <x v="2"/>
    <x v="4"/>
    <x v="2"/>
    <x v="0"/>
    <n v="42"/>
    <n v="0.05"/>
    <n v="39.9"/>
    <n v="15.9"/>
    <x v="0"/>
    <x v="4"/>
    <x v="0"/>
    <n v="3"/>
  </r>
  <r>
    <x v="4604"/>
    <x v="163"/>
    <x v="2059"/>
    <x v="1"/>
    <x v="2"/>
    <x v="2"/>
    <x v="0"/>
    <x v="2"/>
    <x v="3"/>
    <x v="0"/>
    <x v="3"/>
    <n v="85"/>
    <n v="0.2"/>
    <n v="340"/>
    <n v="80"/>
    <x v="0"/>
    <x v="4"/>
    <x v="1"/>
    <n v="3.3"/>
  </r>
  <r>
    <x v="4605"/>
    <x v="59"/>
    <x v="1633"/>
    <x v="0"/>
    <x v="8"/>
    <x v="8"/>
    <x v="3"/>
    <x v="7"/>
    <x v="4"/>
    <x v="0"/>
    <x v="0"/>
    <n v="89"/>
    <n v="0.2"/>
    <n v="71.2"/>
    <n v="16.2"/>
    <x v="0"/>
    <x v="2"/>
    <x v="1"/>
    <n v="4"/>
  </r>
  <r>
    <x v="4606"/>
    <x v="353"/>
    <x v="1298"/>
    <x v="0"/>
    <x v="2"/>
    <x v="2"/>
    <x v="0"/>
    <x v="2"/>
    <x v="0"/>
    <x v="1"/>
    <x v="2"/>
    <n v="85"/>
    <n v="0.15"/>
    <n v="216.75"/>
    <n v="60.75"/>
    <x v="3"/>
    <x v="4"/>
    <x v="2"/>
    <n v="2.8"/>
  </r>
  <r>
    <x v="4607"/>
    <x v="299"/>
    <x v="59"/>
    <x v="0"/>
    <x v="10"/>
    <x v="10"/>
    <x v="2"/>
    <x v="9"/>
    <x v="2"/>
    <x v="1"/>
    <x v="0"/>
    <n v="110"/>
    <n v="0.15"/>
    <n v="93.5"/>
    <n v="25.5"/>
    <x v="1"/>
    <x v="4"/>
    <x v="1"/>
    <n v="3.3"/>
  </r>
  <r>
    <x v="4608"/>
    <x v="155"/>
    <x v="2098"/>
    <x v="0"/>
    <x v="11"/>
    <x v="11"/>
    <x v="1"/>
    <x v="10"/>
    <x v="0"/>
    <x v="0"/>
    <x v="1"/>
    <n v="12"/>
    <n v="0.15"/>
    <n v="40.799999999999997"/>
    <n v="16.8"/>
    <x v="2"/>
    <x v="2"/>
    <x v="1"/>
    <n v="3.5"/>
  </r>
  <r>
    <x v="4609"/>
    <x v="2"/>
    <x v="1718"/>
    <x v="0"/>
    <x v="10"/>
    <x v="10"/>
    <x v="2"/>
    <x v="9"/>
    <x v="8"/>
    <x v="2"/>
    <x v="2"/>
    <n v="110"/>
    <n v="0.1"/>
    <n v="297"/>
    <n v="93"/>
    <x v="0"/>
    <x v="2"/>
    <x v="0"/>
    <n v="4.2"/>
  </r>
  <r>
    <x v="4610"/>
    <x v="193"/>
    <x v="1768"/>
    <x v="1"/>
    <x v="5"/>
    <x v="5"/>
    <x v="3"/>
    <x v="4"/>
    <x v="1"/>
    <x v="0"/>
    <x v="4"/>
    <n v="149"/>
    <n v="0.05"/>
    <n v="283.10000000000002"/>
    <n v="93.1"/>
    <x v="0"/>
    <x v="0"/>
    <x v="0"/>
    <n v="4.9000000000000004"/>
  </r>
  <r>
    <x v="4611"/>
    <x v="318"/>
    <x v="540"/>
    <x v="1"/>
    <x v="6"/>
    <x v="6"/>
    <x v="3"/>
    <x v="5"/>
    <x v="7"/>
    <x v="0"/>
    <x v="3"/>
    <n v="65"/>
    <n v="0.2"/>
    <n v="260"/>
    <n v="70"/>
    <x v="0"/>
    <x v="0"/>
    <x v="1"/>
    <n v="4.3"/>
  </r>
  <r>
    <x v="4612"/>
    <x v="29"/>
    <x v="1894"/>
    <x v="0"/>
    <x v="2"/>
    <x v="2"/>
    <x v="0"/>
    <x v="2"/>
    <x v="2"/>
    <x v="2"/>
    <x v="4"/>
    <n v="85"/>
    <n v="0.05"/>
    <n v="161.5"/>
    <n v="57.5"/>
    <x v="0"/>
    <x v="2"/>
    <x v="1"/>
    <n v="2.8"/>
  </r>
  <r>
    <x v="4613"/>
    <x v="349"/>
    <x v="1715"/>
    <x v="1"/>
    <x v="7"/>
    <x v="7"/>
    <x v="3"/>
    <x v="6"/>
    <x v="2"/>
    <x v="1"/>
    <x v="4"/>
    <n v="799"/>
    <n v="0.1"/>
    <n v="1438.2"/>
    <n v="198.2"/>
    <x v="2"/>
    <x v="0"/>
    <x v="0"/>
    <n v="5"/>
  </r>
  <r>
    <x v="4614"/>
    <x v="167"/>
    <x v="1235"/>
    <x v="0"/>
    <x v="8"/>
    <x v="8"/>
    <x v="3"/>
    <x v="7"/>
    <x v="7"/>
    <x v="0"/>
    <x v="0"/>
    <n v="89"/>
    <n v="0.15"/>
    <n v="75.650000000000006"/>
    <n v="20.65"/>
    <x v="0"/>
    <x v="3"/>
    <x v="0"/>
    <n v="5"/>
  </r>
  <r>
    <x v="4615"/>
    <x v="63"/>
    <x v="1276"/>
    <x v="0"/>
    <x v="8"/>
    <x v="8"/>
    <x v="3"/>
    <x v="7"/>
    <x v="0"/>
    <x v="2"/>
    <x v="4"/>
    <n v="89"/>
    <n v="0.2"/>
    <n v="142.4"/>
    <n v="32.4"/>
    <x v="0"/>
    <x v="3"/>
    <x v="0"/>
    <n v="2.7"/>
  </r>
  <r>
    <x v="4616"/>
    <x v="243"/>
    <x v="253"/>
    <x v="0"/>
    <x v="1"/>
    <x v="1"/>
    <x v="1"/>
    <x v="1"/>
    <x v="3"/>
    <x v="2"/>
    <x v="0"/>
    <n v="18"/>
    <n v="0"/>
    <n v="18"/>
    <n v="9"/>
    <x v="0"/>
    <x v="4"/>
    <x v="0"/>
    <n v="4"/>
  </r>
  <r>
    <x v="4617"/>
    <x v="187"/>
    <x v="271"/>
    <x v="1"/>
    <x v="6"/>
    <x v="6"/>
    <x v="3"/>
    <x v="5"/>
    <x v="4"/>
    <x v="2"/>
    <x v="2"/>
    <n v="65"/>
    <n v="0.15"/>
    <n v="165.75"/>
    <n v="51.75"/>
    <x v="0"/>
    <x v="2"/>
    <x v="0"/>
    <n v="2.5"/>
  </r>
  <r>
    <x v="4618"/>
    <x v="162"/>
    <x v="732"/>
    <x v="1"/>
    <x v="6"/>
    <x v="6"/>
    <x v="3"/>
    <x v="5"/>
    <x v="9"/>
    <x v="2"/>
    <x v="1"/>
    <n v="65"/>
    <n v="0.2"/>
    <n v="208"/>
    <n v="56"/>
    <x v="0"/>
    <x v="1"/>
    <x v="1"/>
    <n v="4.5"/>
  </r>
  <r>
    <x v="4619"/>
    <x v="350"/>
    <x v="278"/>
    <x v="0"/>
    <x v="6"/>
    <x v="6"/>
    <x v="3"/>
    <x v="5"/>
    <x v="8"/>
    <x v="1"/>
    <x v="3"/>
    <n v="65"/>
    <n v="0.05"/>
    <n v="308.75"/>
    <n v="118.75"/>
    <x v="0"/>
    <x v="4"/>
    <x v="1"/>
    <n v="3.6"/>
  </r>
  <r>
    <x v="4620"/>
    <x v="322"/>
    <x v="779"/>
    <x v="1"/>
    <x v="3"/>
    <x v="3"/>
    <x v="0"/>
    <x v="2"/>
    <x v="7"/>
    <x v="0"/>
    <x v="1"/>
    <n v="42"/>
    <n v="0.1"/>
    <n v="151.19999999999999"/>
    <n v="55.2"/>
    <x v="2"/>
    <x v="3"/>
    <x v="0"/>
    <n v="4.0999999999999996"/>
  </r>
  <r>
    <x v="4621"/>
    <x v="161"/>
    <x v="1098"/>
    <x v="1"/>
    <x v="11"/>
    <x v="11"/>
    <x v="1"/>
    <x v="10"/>
    <x v="2"/>
    <x v="2"/>
    <x v="2"/>
    <n v="12"/>
    <n v="0.15"/>
    <n v="30.6"/>
    <n v="12.6"/>
    <x v="0"/>
    <x v="2"/>
    <x v="1"/>
    <n v="3.8"/>
  </r>
  <r>
    <x v="4622"/>
    <x v="242"/>
    <x v="479"/>
    <x v="0"/>
    <x v="4"/>
    <x v="4"/>
    <x v="2"/>
    <x v="3"/>
    <x v="2"/>
    <x v="1"/>
    <x v="1"/>
    <n v="45"/>
    <n v="0"/>
    <n v="180"/>
    <n v="76"/>
    <x v="0"/>
    <x v="1"/>
    <x v="1"/>
    <n v="2.5"/>
  </r>
  <r>
    <x v="4623"/>
    <x v="71"/>
    <x v="1207"/>
    <x v="1"/>
    <x v="0"/>
    <x v="0"/>
    <x v="0"/>
    <x v="0"/>
    <x v="8"/>
    <x v="1"/>
    <x v="0"/>
    <n v="190"/>
    <n v="0"/>
    <n v="190"/>
    <n v="65"/>
    <x v="0"/>
    <x v="0"/>
    <x v="1"/>
    <n v="3.4"/>
  </r>
  <r>
    <x v="4624"/>
    <x v="33"/>
    <x v="918"/>
    <x v="0"/>
    <x v="9"/>
    <x v="9"/>
    <x v="0"/>
    <x v="8"/>
    <x v="6"/>
    <x v="2"/>
    <x v="1"/>
    <n v="120"/>
    <n v="0"/>
    <n v="480"/>
    <n v="168"/>
    <x v="0"/>
    <x v="2"/>
    <x v="1"/>
    <n v="2.9"/>
  </r>
  <r>
    <x v="4625"/>
    <x v="197"/>
    <x v="1283"/>
    <x v="0"/>
    <x v="10"/>
    <x v="10"/>
    <x v="2"/>
    <x v="9"/>
    <x v="2"/>
    <x v="0"/>
    <x v="0"/>
    <n v="110"/>
    <n v="0.05"/>
    <n v="104.5"/>
    <n v="36.5"/>
    <x v="0"/>
    <x v="0"/>
    <x v="1"/>
    <n v="2.7"/>
  </r>
  <r>
    <x v="4626"/>
    <x v="172"/>
    <x v="2099"/>
    <x v="1"/>
    <x v="8"/>
    <x v="8"/>
    <x v="3"/>
    <x v="7"/>
    <x v="9"/>
    <x v="0"/>
    <x v="1"/>
    <n v="89"/>
    <n v="0.1"/>
    <n v="320.39999999999998"/>
    <n v="100.4"/>
    <x v="2"/>
    <x v="2"/>
    <x v="2"/>
    <n v="4.0999999999999996"/>
  </r>
  <r>
    <x v="4627"/>
    <x v="214"/>
    <x v="951"/>
    <x v="1"/>
    <x v="2"/>
    <x v="2"/>
    <x v="0"/>
    <x v="2"/>
    <x v="9"/>
    <x v="1"/>
    <x v="1"/>
    <n v="85"/>
    <n v="0"/>
    <n v="340"/>
    <n v="132"/>
    <x v="0"/>
    <x v="2"/>
    <x v="1"/>
    <n v="2.6"/>
  </r>
  <r>
    <x v="4628"/>
    <x v="240"/>
    <x v="1582"/>
    <x v="0"/>
    <x v="9"/>
    <x v="9"/>
    <x v="0"/>
    <x v="8"/>
    <x v="2"/>
    <x v="1"/>
    <x v="0"/>
    <n v="120"/>
    <n v="0"/>
    <n v="120"/>
    <n v="42"/>
    <x v="0"/>
    <x v="3"/>
    <x v="1"/>
    <n v="3"/>
  </r>
  <r>
    <x v="4629"/>
    <x v="132"/>
    <x v="219"/>
    <x v="0"/>
    <x v="10"/>
    <x v="10"/>
    <x v="2"/>
    <x v="9"/>
    <x v="3"/>
    <x v="0"/>
    <x v="2"/>
    <n v="110"/>
    <n v="0.2"/>
    <n v="264"/>
    <n v="60"/>
    <x v="0"/>
    <x v="0"/>
    <x v="1"/>
    <n v="3.2"/>
  </r>
  <r>
    <x v="4630"/>
    <x v="282"/>
    <x v="1712"/>
    <x v="1"/>
    <x v="4"/>
    <x v="4"/>
    <x v="2"/>
    <x v="3"/>
    <x v="8"/>
    <x v="1"/>
    <x v="0"/>
    <n v="45"/>
    <n v="0"/>
    <n v="45"/>
    <n v="19"/>
    <x v="0"/>
    <x v="0"/>
    <x v="1"/>
    <n v="3.2"/>
  </r>
  <r>
    <x v="4631"/>
    <x v="12"/>
    <x v="6"/>
    <x v="0"/>
    <x v="2"/>
    <x v="2"/>
    <x v="0"/>
    <x v="2"/>
    <x v="6"/>
    <x v="0"/>
    <x v="4"/>
    <n v="85"/>
    <n v="0.1"/>
    <n v="153"/>
    <n v="49"/>
    <x v="1"/>
    <x v="0"/>
    <x v="0"/>
    <n v="3.5"/>
  </r>
  <r>
    <x v="4632"/>
    <x v="22"/>
    <x v="254"/>
    <x v="0"/>
    <x v="11"/>
    <x v="11"/>
    <x v="1"/>
    <x v="10"/>
    <x v="8"/>
    <x v="0"/>
    <x v="0"/>
    <n v="12"/>
    <n v="0"/>
    <n v="12"/>
    <n v="6"/>
    <x v="0"/>
    <x v="1"/>
    <x v="2"/>
    <n v="2.7"/>
  </r>
  <r>
    <x v="4633"/>
    <x v="13"/>
    <x v="95"/>
    <x v="0"/>
    <x v="9"/>
    <x v="9"/>
    <x v="0"/>
    <x v="8"/>
    <x v="5"/>
    <x v="2"/>
    <x v="0"/>
    <n v="120"/>
    <n v="0.2"/>
    <n v="96"/>
    <n v="18"/>
    <x v="0"/>
    <x v="4"/>
    <x v="0"/>
    <n v="3.3"/>
  </r>
  <r>
    <x v="4634"/>
    <x v="276"/>
    <x v="727"/>
    <x v="0"/>
    <x v="0"/>
    <x v="0"/>
    <x v="0"/>
    <x v="0"/>
    <x v="6"/>
    <x v="2"/>
    <x v="0"/>
    <n v="190"/>
    <n v="0.1"/>
    <n v="171"/>
    <n v="46"/>
    <x v="0"/>
    <x v="0"/>
    <x v="1"/>
    <n v="4.3"/>
  </r>
  <r>
    <x v="4635"/>
    <x v="10"/>
    <x v="790"/>
    <x v="1"/>
    <x v="2"/>
    <x v="2"/>
    <x v="0"/>
    <x v="2"/>
    <x v="0"/>
    <x v="2"/>
    <x v="2"/>
    <n v="85"/>
    <n v="0.05"/>
    <n v="242.25"/>
    <n v="86.25"/>
    <x v="0"/>
    <x v="1"/>
    <x v="1"/>
    <n v="4.9000000000000004"/>
  </r>
  <r>
    <x v="4636"/>
    <x v="207"/>
    <x v="2100"/>
    <x v="0"/>
    <x v="11"/>
    <x v="11"/>
    <x v="1"/>
    <x v="10"/>
    <x v="6"/>
    <x v="1"/>
    <x v="3"/>
    <n v="12"/>
    <n v="0"/>
    <n v="60"/>
    <n v="30"/>
    <x v="1"/>
    <x v="4"/>
    <x v="1"/>
    <n v="3.7"/>
  </r>
  <r>
    <x v="4637"/>
    <x v="16"/>
    <x v="1136"/>
    <x v="0"/>
    <x v="7"/>
    <x v="7"/>
    <x v="3"/>
    <x v="6"/>
    <x v="4"/>
    <x v="0"/>
    <x v="2"/>
    <n v="799"/>
    <n v="0.05"/>
    <n v="2277.15"/>
    <n v="417.15"/>
    <x v="0"/>
    <x v="2"/>
    <x v="1"/>
    <n v="3.9"/>
  </r>
  <r>
    <x v="4638"/>
    <x v="140"/>
    <x v="12"/>
    <x v="0"/>
    <x v="2"/>
    <x v="2"/>
    <x v="0"/>
    <x v="2"/>
    <x v="9"/>
    <x v="2"/>
    <x v="1"/>
    <n v="85"/>
    <n v="0.1"/>
    <n v="306"/>
    <n v="98"/>
    <x v="0"/>
    <x v="4"/>
    <x v="1"/>
    <n v="3.1"/>
  </r>
  <r>
    <x v="4639"/>
    <x v="335"/>
    <x v="530"/>
    <x v="0"/>
    <x v="4"/>
    <x v="4"/>
    <x v="2"/>
    <x v="3"/>
    <x v="6"/>
    <x v="1"/>
    <x v="1"/>
    <n v="45"/>
    <n v="0.1"/>
    <n v="162"/>
    <n v="58"/>
    <x v="0"/>
    <x v="2"/>
    <x v="0"/>
    <n v="3.7"/>
  </r>
  <r>
    <x v="4640"/>
    <x v="32"/>
    <x v="2101"/>
    <x v="0"/>
    <x v="4"/>
    <x v="4"/>
    <x v="2"/>
    <x v="3"/>
    <x v="6"/>
    <x v="2"/>
    <x v="0"/>
    <n v="45"/>
    <n v="0"/>
    <n v="45"/>
    <n v="19"/>
    <x v="0"/>
    <x v="2"/>
    <x v="1"/>
    <n v="4.3"/>
  </r>
  <r>
    <x v="4641"/>
    <x v="19"/>
    <x v="1754"/>
    <x v="0"/>
    <x v="6"/>
    <x v="6"/>
    <x v="3"/>
    <x v="5"/>
    <x v="9"/>
    <x v="0"/>
    <x v="1"/>
    <n v="65"/>
    <n v="0.15"/>
    <n v="221"/>
    <n v="69"/>
    <x v="0"/>
    <x v="1"/>
    <x v="1"/>
    <n v="4.5999999999999996"/>
  </r>
  <r>
    <x v="4642"/>
    <x v="214"/>
    <x v="1415"/>
    <x v="1"/>
    <x v="3"/>
    <x v="3"/>
    <x v="0"/>
    <x v="2"/>
    <x v="5"/>
    <x v="0"/>
    <x v="4"/>
    <n v="42"/>
    <n v="0.1"/>
    <n v="75.599999999999994"/>
    <n v="27.6"/>
    <x v="0"/>
    <x v="4"/>
    <x v="1"/>
    <n v="4.0999999999999996"/>
  </r>
  <r>
    <x v="4643"/>
    <x v="364"/>
    <x v="1255"/>
    <x v="0"/>
    <x v="2"/>
    <x v="2"/>
    <x v="0"/>
    <x v="2"/>
    <x v="9"/>
    <x v="2"/>
    <x v="0"/>
    <n v="85"/>
    <n v="0.05"/>
    <n v="80.75"/>
    <n v="28.75"/>
    <x v="0"/>
    <x v="1"/>
    <x v="1"/>
    <n v="5"/>
  </r>
  <r>
    <x v="4644"/>
    <x v="259"/>
    <x v="1709"/>
    <x v="0"/>
    <x v="5"/>
    <x v="5"/>
    <x v="3"/>
    <x v="4"/>
    <x v="6"/>
    <x v="0"/>
    <x v="2"/>
    <n v="149"/>
    <n v="0"/>
    <n v="447"/>
    <n v="162"/>
    <x v="2"/>
    <x v="3"/>
    <x v="0"/>
    <n v="4.9000000000000004"/>
  </r>
  <r>
    <x v="4645"/>
    <x v="327"/>
    <x v="1805"/>
    <x v="0"/>
    <x v="4"/>
    <x v="4"/>
    <x v="2"/>
    <x v="3"/>
    <x v="8"/>
    <x v="2"/>
    <x v="1"/>
    <n v="45"/>
    <n v="0.15"/>
    <n v="153"/>
    <n v="49"/>
    <x v="0"/>
    <x v="2"/>
    <x v="1"/>
    <n v="4.5"/>
  </r>
  <r>
    <x v="4646"/>
    <x v="153"/>
    <x v="1938"/>
    <x v="1"/>
    <x v="4"/>
    <x v="4"/>
    <x v="2"/>
    <x v="3"/>
    <x v="5"/>
    <x v="2"/>
    <x v="1"/>
    <n v="45"/>
    <n v="0.2"/>
    <n v="144"/>
    <n v="40"/>
    <x v="0"/>
    <x v="2"/>
    <x v="1"/>
    <n v="4.8"/>
  </r>
  <r>
    <x v="4647"/>
    <x v="244"/>
    <x v="2102"/>
    <x v="1"/>
    <x v="10"/>
    <x v="10"/>
    <x v="2"/>
    <x v="9"/>
    <x v="1"/>
    <x v="1"/>
    <x v="1"/>
    <n v="110"/>
    <n v="0.15"/>
    <n v="374"/>
    <n v="102"/>
    <x v="0"/>
    <x v="4"/>
    <x v="1"/>
    <n v="4.8"/>
  </r>
  <r>
    <x v="4648"/>
    <x v="153"/>
    <x v="566"/>
    <x v="1"/>
    <x v="3"/>
    <x v="3"/>
    <x v="0"/>
    <x v="2"/>
    <x v="1"/>
    <x v="1"/>
    <x v="2"/>
    <n v="42"/>
    <n v="0.15"/>
    <n v="107.1"/>
    <n v="35.1"/>
    <x v="2"/>
    <x v="0"/>
    <x v="0"/>
    <n v="2.6"/>
  </r>
  <r>
    <x v="4649"/>
    <x v="137"/>
    <x v="1140"/>
    <x v="0"/>
    <x v="8"/>
    <x v="8"/>
    <x v="3"/>
    <x v="7"/>
    <x v="8"/>
    <x v="1"/>
    <x v="3"/>
    <n v="89"/>
    <n v="0.15"/>
    <n v="378.25"/>
    <n v="103.25"/>
    <x v="0"/>
    <x v="2"/>
    <x v="1"/>
    <n v="2.7"/>
  </r>
  <r>
    <x v="4650"/>
    <x v="275"/>
    <x v="1111"/>
    <x v="0"/>
    <x v="11"/>
    <x v="11"/>
    <x v="1"/>
    <x v="10"/>
    <x v="3"/>
    <x v="2"/>
    <x v="1"/>
    <n v="12"/>
    <n v="0.15"/>
    <n v="40.799999999999997"/>
    <n v="16.8"/>
    <x v="0"/>
    <x v="0"/>
    <x v="1"/>
    <n v="3.6"/>
  </r>
  <r>
    <x v="4651"/>
    <x v="71"/>
    <x v="2103"/>
    <x v="1"/>
    <x v="8"/>
    <x v="8"/>
    <x v="3"/>
    <x v="7"/>
    <x v="4"/>
    <x v="2"/>
    <x v="2"/>
    <n v="89"/>
    <n v="0.2"/>
    <n v="213.6"/>
    <n v="48.6"/>
    <x v="0"/>
    <x v="2"/>
    <x v="2"/>
    <n v="3.2"/>
  </r>
  <r>
    <x v="4652"/>
    <x v="59"/>
    <x v="677"/>
    <x v="0"/>
    <x v="11"/>
    <x v="11"/>
    <x v="1"/>
    <x v="10"/>
    <x v="4"/>
    <x v="2"/>
    <x v="4"/>
    <n v="12"/>
    <n v="0.1"/>
    <n v="21.6"/>
    <n v="9.6"/>
    <x v="0"/>
    <x v="1"/>
    <x v="1"/>
    <n v="4.3"/>
  </r>
  <r>
    <x v="4653"/>
    <x v="107"/>
    <x v="1891"/>
    <x v="0"/>
    <x v="4"/>
    <x v="4"/>
    <x v="2"/>
    <x v="3"/>
    <x v="0"/>
    <x v="2"/>
    <x v="0"/>
    <n v="45"/>
    <n v="0.15"/>
    <n v="38.25"/>
    <n v="12.25"/>
    <x v="1"/>
    <x v="0"/>
    <x v="1"/>
    <n v="4"/>
  </r>
  <r>
    <x v="4654"/>
    <x v="228"/>
    <x v="1078"/>
    <x v="0"/>
    <x v="1"/>
    <x v="1"/>
    <x v="1"/>
    <x v="1"/>
    <x v="4"/>
    <x v="1"/>
    <x v="4"/>
    <n v="18"/>
    <n v="0.1"/>
    <n v="32.4"/>
    <n v="14.4"/>
    <x v="0"/>
    <x v="0"/>
    <x v="2"/>
    <n v="3.2"/>
  </r>
  <r>
    <x v="4655"/>
    <x v="192"/>
    <x v="1982"/>
    <x v="0"/>
    <x v="11"/>
    <x v="11"/>
    <x v="1"/>
    <x v="10"/>
    <x v="0"/>
    <x v="0"/>
    <x v="4"/>
    <n v="12"/>
    <n v="0.2"/>
    <n v="19.2"/>
    <n v="7.2"/>
    <x v="2"/>
    <x v="2"/>
    <x v="1"/>
    <n v="4.5999999999999996"/>
  </r>
  <r>
    <x v="4656"/>
    <x v="356"/>
    <x v="429"/>
    <x v="0"/>
    <x v="3"/>
    <x v="3"/>
    <x v="0"/>
    <x v="2"/>
    <x v="4"/>
    <x v="2"/>
    <x v="1"/>
    <n v="42"/>
    <n v="0.1"/>
    <n v="151.19999999999999"/>
    <n v="55.2"/>
    <x v="1"/>
    <x v="0"/>
    <x v="1"/>
    <n v="5"/>
  </r>
  <r>
    <x v="4657"/>
    <x v="19"/>
    <x v="1952"/>
    <x v="0"/>
    <x v="1"/>
    <x v="1"/>
    <x v="1"/>
    <x v="1"/>
    <x v="9"/>
    <x v="1"/>
    <x v="4"/>
    <n v="18"/>
    <n v="0"/>
    <n v="36"/>
    <n v="18"/>
    <x v="0"/>
    <x v="2"/>
    <x v="1"/>
    <n v="3.8"/>
  </r>
  <r>
    <x v="4658"/>
    <x v="114"/>
    <x v="2104"/>
    <x v="0"/>
    <x v="7"/>
    <x v="7"/>
    <x v="3"/>
    <x v="6"/>
    <x v="2"/>
    <x v="1"/>
    <x v="2"/>
    <n v="799"/>
    <n v="0.05"/>
    <n v="2277.15"/>
    <n v="417.15"/>
    <x v="0"/>
    <x v="2"/>
    <x v="0"/>
    <n v="2.9"/>
  </r>
  <r>
    <x v="4659"/>
    <x v="246"/>
    <x v="1487"/>
    <x v="0"/>
    <x v="10"/>
    <x v="10"/>
    <x v="2"/>
    <x v="9"/>
    <x v="4"/>
    <x v="1"/>
    <x v="4"/>
    <n v="110"/>
    <n v="0.15"/>
    <n v="187"/>
    <n v="51"/>
    <x v="0"/>
    <x v="2"/>
    <x v="1"/>
    <n v="2.6"/>
  </r>
  <r>
    <x v="4660"/>
    <x v="4"/>
    <x v="854"/>
    <x v="0"/>
    <x v="8"/>
    <x v="8"/>
    <x v="3"/>
    <x v="7"/>
    <x v="6"/>
    <x v="1"/>
    <x v="0"/>
    <n v="89"/>
    <n v="0.1"/>
    <n v="80.099999999999994"/>
    <n v="25.1"/>
    <x v="0"/>
    <x v="3"/>
    <x v="0"/>
    <n v="4.8"/>
  </r>
  <r>
    <x v="4661"/>
    <x v="337"/>
    <x v="118"/>
    <x v="0"/>
    <x v="3"/>
    <x v="3"/>
    <x v="0"/>
    <x v="2"/>
    <x v="6"/>
    <x v="1"/>
    <x v="4"/>
    <n v="42"/>
    <n v="0.15"/>
    <n v="71.400000000000006"/>
    <n v="23.4"/>
    <x v="0"/>
    <x v="0"/>
    <x v="1"/>
    <n v="4.7"/>
  </r>
  <r>
    <x v="4662"/>
    <x v="265"/>
    <x v="70"/>
    <x v="1"/>
    <x v="10"/>
    <x v="10"/>
    <x v="2"/>
    <x v="9"/>
    <x v="3"/>
    <x v="1"/>
    <x v="3"/>
    <n v="110"/>
    <n v="0.1"/>
    <n v="495"/>
    <n v="155"/>
    <x v="3"/>
    <x v="1"/>
    <x v="0"/>
    <n v="5"/>
  </r>
  <r>
    <x v="4663"/>
    <x v="51"/>
    <x v="337"/>
    <x v="1"/>
    <x v="1"/>
    <x v="1"/>
    <x v="1"/>
    <x v="1"/>
    <x v="2"/>
    <x v="0"/>
    <x v="0"/>
    <n v="18"/>
    <n v="0.2"/>
    <n v="14.4"/>
    <n v="5.4"/>
    <x v="2"/>
    <x v="0"/>
    <x v="2"/>
    <n v="3.6"/>
  </r>
  <r>
    <x v="4664"/>
    <x v="268"/>
    <x v="2105"/>
    <x v="1"/>
    <x v="10"/>
    <x v="10"/>
    <x v="2"/>
    <x v="9"/>
    <x v="1"/>
    <x v="1"/>
    <x v="2"/>
    <n v="110"/>
    <n v="0.05"/>
    <n v="313.5"/>
    <n v="109.5"/>
    <x v="0"/>
    <x v="4"/>
    <x v="0"/>
    <n v="4.9000000000000004"/>
  </r>
  <r>
    <x v="4665"/>
    <x v="97"/>
    <x v="1146"/>
    <x v="1"/>
    <x v="5"/>
    <x v="5"/>
    <x v="3"/>
    <x v="4"/>
    <x v="1"/>
    <x v="1"/>
    <x v="1"/>
    <n v="149"/>
    <n v="0.2"/>
    <n v="476.8"/>
    <n v="96.8"/>
    <x v="3"/>
    <x v="2"/>
    <x v="1"/>
    <n v="3.2"/>
  </r>
  <r>
    <x v="4666"/>
    <x v="183"/>
    <x v="2106"/>
    <x v="0"/>
    <x v="6"/>
    <x v="6"/>
    <x v="3"/>
    <x v="5"/>
    <x v="4"/>
    <x v="1"/>
    <x v="4"/>
    <n v="65"/>
    <n v="0.2"/>
    <n v="104"/>
    <n v="28"/>
    <x v="0"/>
    <x v="0"/>
    <x v="0"/>
    <n v="3.2"/>
  </r>
  <r>
    <x v="4667"/>
    <x v="105"/>
    <x v="618"/>
    <x v="0"/>
    <x v="6"/>
    <x v="6"/>
    <x v="3"/>
    <x v="5"/>
    <x v="3"/>
    <x v="0"/>
    <x v="1"/>
    <n v="65"/>
    <n v="0.05"/>
    <n v="247"/>
    <n v="95"/>
    <x v="2"/>
    <x v="1"/>
    <x v="1"/>
    <n v="3.6"/>
  </r>
  <r>
    <x v="4668"/>
    <x v="235"/>
    <x v="1065"/>
    <x v="1"/>
    <x v="7"/>
    <x v="7"/>
    <x v="3"/>
    <x v="6"/>
    <x v="7"/>
    <x v="1"/>
    <x v="2"/>
    <n v="799"/>
    <n v="0"/>
    <n v="2397"/>
    <n v="537"/>
    <x v="0"/>
    <x v="1"/>
    <x v="0"/>
    <n v="2.6"/>
  </r>
  <r>
    <x v="4669"/>
    <x v="301"/>
    <x v="1952"/>
    <x v="0"/>
    <x v="8"/>
    <x v="8"/>
    <x v="3"/>
    <x v="7"/>
    <x v="1"/>
    <x v="1"/>
    <x v="0"/>
    <n v="89"/>
    <n v="0.1"/>
    <n v="80.099999999999994"/>
    <n v="25.1"/>
    <x v="0"/>
    <x v="1"/>
    <x v="1"/>
    <n v="3.7"/>
  </r>
  <r>
    <x v="4670"/>
    <x v="49"/>
    <x v="205"/>
    <x v="0"/>
    <x v="11"/>
    <x v="11"/>
    <x v="1"/>
    <x v="10"/>
    <x v="1"/>
    <x v="1"/>
    <x v="0"/>
    <n v="12"/>
    <n v="0"/>
    <n v="12"/>
    <n v="6"/>
    <x v="0"/>
    <x v="0"/>
    <x v="1"/>
    <n v="4.4000000000000004"/>
  </r>
  <r>
    <x v="4671"/>
    <x v="270"/>
    <x v="1400"/>
    <x v="0"/>
    <x v="3"/>
    <x v="3"/>
    <x v="0"/>
    <x v="2"/>
    <x v="8"/>
    <x v="1"/>
    <x v="1"/>
    <n v="42"/>
    <n v="0.15"/>
    <n v="142.80000000000001"/>
    <n v="46.8"/>
    <x v="0"/>
    <x v="2"/>
    <x v="1"/>
    <n v="4.0999999999999996"/>
  </r>
  <r>
    <x v="4672"/>
    <x v="126"/>
    <x v="1495"/>
    <x v="0"/>
    <x v="4"/>
    <x v="4"/>
    <x v="2"/>
    <x v="3"/>
    <x v="2"/>
    <x v="2"/>
    <x v="4"/>
    <n v="45"/>
    <n v="0"/>
    <n v="90"/>
    <n v="38"/>
    <x v="0"/>
    <x v="3"/>
    <x v="1"/>
    <n v="4.2"/>
  </r>
  <r>
    <x v="4673"/>
    <x v="328"/>
    <x v="2039"/>
    <x v="1"/>
    <x v="2"/>
    <x v="2"/>
    <x v="0"/>
    <x v="2"/>
    <x v="3"/>
    <x v="1"/>
    <x v="1"/>
    <n v="85"/>
    <n v="0"/>
    <n v="340"/>
    <n v="132"/>
    <x v="0"/>
    <x v="2"/>
    <x v="1"/>
    <n v="3.4"/>
  </r>
  <r>
    <x v="4674"/>
    <x v="336"/>
    <x v="1591"/>
    <x v="1"/>
    <x v="9"/>
    <x v="9"/>
    <x v="0"/>
    <x v="8"/>
    <x v="7"/>
    <x v="1"/>
    <x v="4"/>
    <n v="120"/>
    <n v="0.1"/>
    <n v="216"/>
    <n v="60"/>
    <x v="2"/>
    <x v="2"/>
    <x v="1"/>
    <n v="3.1"/>
  </r>
  <r>
    <x v="4675"/>
    <x v="233"/>
    <x v="1277"/>
    <x v="1"/>
    <x v="10"/>
    <x v="10"/>
    <x v="2"/>
    <x v="9"/>
    <x v="9"/>
    <x v="0"/>
    <x v="3"/>
    <n v="110"/>
    <n v="0.15"/>
    <n v="467.5"/>
    <n v="127.5"/>
    <x v="0"/>
    <x v="4"/>
    <x v="1"/>
    <n v="3.8"/>
  </r>
  <r>
    <x v="4676"/>
    <x v="120"/>
    <x v="2107"/>
    <x v="0"/>
    <x v="0"/>
    <x v="0"/>
    <x v="0"/>
    <x v="0"/>
    <x v="7"/>
    <x v="1"/>
    <x v="1"/>
    <n v="190"/>
    <n v="0.1"/>
    <n v="684"/>
    <n v="184"/>
    <x v="0"/>
    <x v="3"/>
    <x v="0"/>
    <n v="4.4000000000000004"/>
  </r>
  <r>
    <x v="4677"/>
    <x v="61"/>
    <x v="611"/>
    <x v="1"/>
    <x v="0"/>
    <x v="0"/>
    <x v="0"/>
    <x v="0"/>
    <x v="5"/>
    <x v="0"/>
    <x v="3"/>
    <n v="190"/>
    <n v="0"/>
    <n v="950"/>
    <n v="325"/>
    <x v="0"/>
    <x v="1"/>
    <x v="0"/>
    <n v="3.6"/>
  </r>
  <r>
    <x v="4678"/>
    <x v="302"/>
    <x v="2108"/>
    <x v="0"/>
    <x v="4"/>
    <x v="4"/>
    <x v="2"/>
    <x v="3"/>
    <x v="8"/>
    <x v="2"/>
    <x v="2"/>
    <n v="45"/>
    <n v="0.15"/>
    <n v="114.75"/>
    <n v="36.75"/>
    <x v="1"/>
    <x v="0"/>
    <x v="1"/>
    <n v="4"/>
  </r>
  <r>
    <x v="4679"/>
    <x v="92"/>
    <x v="571"/>
    <x v="1"/>
    <x v="3"/>
    <x v="3"/>
    <x v="0"/>
    <x v="2"/>
    <x v="2"/>
    <x v="2"/>
    <x v="4"/>
    <n v="42"/>
    <n v="0.15"/>
    <n v="71.400000000000006"/>
    <n v="23.4"/>
    <x v="0"/>
    <x v="3"/>
    <x v="0"/>
    <n v="3"/>
  </r>
  <r>
    <x v="4680"/>
    <x v="128"/>
    <x v="2109"/>
    <x v="0"/>
    <x v="3"/>
    <x v="3"/>
    <x v="0"/>
    <x v="2"/>
    <x v="5"/>
    <x v="0"/>
    <x v="3"/>
    <n v="42"/>
    <n v="0.2"/>
    <n v="168"/>
    <n v="48"/>
    <x v="2"/>
    <x v="1"/>
    <x v="1"/>
    <n v="3.8"/>
  </r>
  <r>
    <x v="4681"/>
    <x v="187"/>
    <x v="1960"/>
    <x v="1"/>
    <x v="1"/>
    <x v="1"/>
    <x v="1"/>
    <x v="1"/>
    <x v="0"/>
    <x v="2"/>
    <x v="1"/>
    <n v="18"/>
    <n v="0.15"/>
    <n v="61.2"/>
    <n v="25.2"/>
    <x v="0"/>
    <x v="4"/>
    <x v="1"/>
    <n v="3.1"/>
  </r>
  <r>
    <x v="4682"/>
    <x v="270"/>
    <x v="2110"/>
    <x v="1"/>
    <x v="9"/>
    <x v="9"/>
    <x v="0"/>
    <x v="8"/>
    <x v="3"/>
    <x v="0"/>
    <x v="0"/>
    <n v="120"/>
    <n v="0"/>
    <n v="120"/>
    <n v="42"/>
    <x v="0"/>
    <x v="2"/>
    <x v="1"/>
    <n v="3.3"/>
  </r>
  <r>
    <x v="4683"/>
    <x v="332"/>
    <x v="648"/>
    <x v="0"/>
    <x v="11"/>
    <x v="11"/>
    <x v="1"/>
    <x v="10"/>
    <x v="2"/>
    <x v="2"/>
    <x v="1"/>
    <n v="12"/>
    <n v="0.05"/>
    <n v="45.6"/>
    <n v="21.6"/>
    <x v="0"/>
    <x v="3"/>
    <x v="1"/>
    <n v="4.7"/>
  </r>
  <r>
    <x v="4684"/>
    <x v="234"/>
    <x v="369"/>
    <x v="0"/>
    <x v="6"/>
    <x v="6"/>
    <x v="3"/>
    <x v="5"/>
    <x v="8"/>
    <x v="0"/>
    <x v="3"/>
    <n v="65"/>
    <n v="0.15"/>
    <n v="276.25"/>
    <n v="86.25"/>
    <x v="0"/>
    <x v="2"/>
    <x v="1"/>
    <n v="4.4000000000000004"/>
  </r>
  <r>
    <x v="4685"/>
    <x v="201"/>
    <x v="1476"/>
    <x v="0"/>
    <x v="8"/>
    <x v="8"/>
    <x v="3"/>
    <x v="7"/>
    <x v="7"/>
    <x v="2"/>
    <x v="1"/>
    <n v="89"/>
    <n v="0"/>
    <n v="356"/>
    <n v="136"/>
    <x v="0"/>
    <x v="4"/>
    <x v="1"/>
    <n v="3.5"/>
  </r>
  <r>
    <x v="4686"/>
    <x v="98"/>
    <x v="951"/>
    <x v="0"/>
    <x v="11"/>
    <x v="11"/>
    <x v="1"/>
    <x v="10"/>
    <x v="7"/>
    <x v="1"/>
    <x v="0"/>
    <n v="12"/>
    <n v="0.15"/>
    <n v="10.199999999999999"/>
    <n v="4.2"/>
    <x v="0"/>
    <x v="3"/>
    <x v="0"/>
    <n v="5"/>
  </r>
  <r>
    <x v="4687"/>
    <x v="103"/>
    <x v="550"/>
    <x v="1"/>
    <x v="8"/>
    <x v="8"/>
    <x v="3"/>
    <x v="7"/>
    <x v="8"/>
    <x v="0"/>
    <x v="2"/>
    <n v="89"/>
    <n v="0.05"/>
    <n v="253.65"/>
    <n v="88.65"/>
    <x v="1"/>
    <x v="4"/>
    <x v="0"/>
    <n v="4.5"/>
  </r>
  <r>
    <x v="4688"/>
    <x v="88"/>
    <x v="712"/>
    <x v="0"/>
    <x v="8"/>
    <x v="8"/>
    <x v="3"/>
    <x v="7"/>
    <x v="1"/>
    <x v="2"/>
    <x v="2"/>
    <n v="89"/>
    <n v="0.05"/>
    <n v="253.65"/>
    <n v="88.65"/>
    <x v="0"/>
    <x v="0"/>
    <x v="1"/>
    <n v="2.6"/>
  </r>
  <r>
    <x v="4689"/>
    <x v="330"/>
    <x v="391"/>
    <x v="0"/>
    <x v="4"/>
    <x v="4"/>
    <x v="2"/>
    <x v="3"/>
    <x v="6"/>
    <x v="0"/>
    <x v="3"/>
    <n v="45"/>
    <n v="0.1"/>
    <n v="202.5"/>
    <n v="72.5"/>
    <x v="0"/>
    <x v="2"/>
    <x v="0"/>
    <n v="4.8"/>
  </r>
  <r>
    <x v="4690"/>
    <x v="290"/>
    <x v="1131"/>
    <x v="0"/>
    <x v="2"/>
    <x v="2"/>
    <x v="0"/>
    <x v="2"/>
    <x v="1"/>
    <x v="2"/>
    <x v="2"/>
    <n v="85"/>
    <n v="0"/>
    <n v="255"/>
    <n v="99"/>
    <x v="0"/>
    <x v="0"/>
    <x v="1"/>
    <n v="2.9"/>
  </r>
  <r>
    <x v="4691"/>
    <x v="1"/>
    <x v="1260"/>
    <x v="0"/>
    <x v="4"/>
    <x v="4"/>
    <x v="2"/>
    <x v="3"/>
    <x v="7"/>
    <x v="2"/>
    <x v="4"/>
    <n v="45"/>
    <n v="0"/>
    <n v="90"/>
    <n v="38"/>
    <x v="0"/>
    <x v="3"/>
    <x v="1"/>
    <n v="3.7"/>
  </r>
  <r>
    <x v="4692"/>
    <x v="63"/>
    <x v="830"/>
    <x v="0"/>
    <x v="4"/>
    <x v="4"/>
    <x v="2"/>
    <x v="3"/>
    <x v="8"/>
    <x v="1"/>
    <x v="4"/>
    <n v="45"/>
    <n v="0.15"/>
    <n v="76.5"/>
    <n v="24.5"/>
    <x v="0"/>
    <x v="1"/>
    <x v="0"/>
    <n v="3.9"/>
  </r>
  <r>
    <x v="4693"/>
    <x v="76"/>
    <x v="1377"/>
    <x v="0"/>
    <x v="2"/>
    <x v="2"/>
    <x v="0"/>
    <x v="2"/>
    <x v="5"/>
    <x v="1"/>
    <x v="1"/>
    <n v="85"/>
    <n v="0.1"/>
    <n v="306"/>
    <n v="98"/>
    <x v="2"/>
    <x v="1"/>
    <x v="1"/>
    <n v="3.2"/>
  </r>
  <r>
    <x v="4694"/>
    <x v="59"/>
    <x v="993"/>
    <x v="0"/>
    <x v="0"/>
    <x v="0"/>
    <x v="0"/>
    <x v="0"/>
    <x v="3"/>
    <x v="2"/>
    <x v="3"/>
    <n v="190"/>
    <n v="0.15"/>
    <n v="807.5"/>
    <n v="182.5"/>
    <x v="0"/>
    <x v="3"/>
    <x v="1"/>
    <n v="4.3"/>
  </r>
  <r>
    <x v="4695"/>
    <x v="233"/>
    <x v="1206"/>
    <x v="0"/>
    <x v="0"/>
    <x v="0"/>
    <x v="0"/>
    <x v="0"/>
    <x v="6"/>
    <x v="0"/>
    <x v="1"/>
    <n v="190"/>
    <n v="0.2"/>
    <n v="608"/>
    <n v="108"/>
    <x v="2"/>
    <x v="4"/>
    <x v="1"/>
    <n v="4.5"/>
  </r>
  <r>
    <x v="4696"/>
    <x v="111"/>
    <x v="311"/>
    <x v="0"/>
    <x v="7"/>
    <x v="7"/>
    <x v="3"/>
    <x v="6"/>
    <x v="8"/>
    <x v="2"/>
    <x v="3"/>
    <n v="799"/>
    <n v="0.05"/>
    <n v="3795.25"/>
    <n v="695.25"/>
    <x v="0"/>
    <x v="3"/>
    <x v="0"/>
    <n v="3.5"/>
  </r>
  <r>
    <x v="4697"/>
    <x v="245"/>
    <x v="2111"/>
    <x v="1"/>
    <x v="6"/>
    <x v="6"/>
    <x v="3"/>
    <x v="5"/>
    <x v="5"/>
    <x v="2"/>
    <x v="3"/>
    <n v="65"/>
    <n v="0.15"/>
    <n v="276.25"/>
    <n v="86.25"/>
    <x v="0"/>
    <x v="1"/>
    <x v="1"/>
    <n v="2.9"/>
  </r>
  <r>
    <x v="4698"/>
    <x v="311"/>
    <x v="2056"/>
    <x v="0"/>
    <x v="5"/>
    <x v="5"/>
    <x v="3"/>
    <x v="4"/>
    <x v="6"/>
    <x v="0"/>
    <x v="3"/>
    <n v="149"/>
    <n v="0.1"/>
    <n v="670.5"/>
    <n v="195.5"/>
    <x v="0"/>
    <x v="2"/>
    <x v="0"/>
    <n v="2.8"/>
  </r>
  <r>
    <x v="4699"/>
    <x v="47"/>
    <x v="1872"/>
    <x v="0"/>
    <x v="6"/>
    <x v="6"/>
    <x v="3"/>
    <x v="5"/>
    <x v="6"/>
    <x v="1"/>
    <x v="0"/>
    <n v="65"/>
    <n v="0.05"/>
    <n v="61.75"/>
    <n v="23.75"/>
    <x v="0"/>
    <x v="4"/>
    <x v="1"/>
    <n v="2.8"/>
  </r>
  <r>
    <x v="4700"/>
    <x v="64"/>
    <x v="2057"/>
    <x v="0"/>
    <x v="3"/>
    <x v="3"/>
    <x v="0"/>
    <x v="2"/>
    <x v="5"/>
    <x v="0"/>
    <x v="0"/>
    <n v="42"/>
    <n v="0"/>
    <n v="42"/>
    <n v="18"/>
    <x v="2"/>
    <x v="0"/>
    <x v="1"/>
    <n v="3"/>
  </r>
  <r>
    <x v="4701"/>
    <x v="82"/>
    <x v="1259"/>
    <x v="0"/>
    <x v="0"/>
    <x v="0"/>
    <x v="0"/>
    <x v="0"/>
    <x v="3"/>
    <x v="0"/>
    <x v="2"/>
    <n v="190"/>
    <n v="0.15"/>
    <n v="484.5"/>
    <n v="109.5"/>
    <x v="1"/>
    <x v="1"/>
    <x v="0"/>
    <n v="4.9000000000000004"/>
  </r>
  <r>
    <x v="4702"/>
    <x v="245"/>
    <x v="2112"/>
    <x v="0"/>
    <x v="5"/>
    <x v="5"/>
    <x v="3"/>
    <x v="4"/>
    <x v="9"/>
    <x v="2"/>
    <x v="0"/>
    <n v="149"/>
    <n v="0"/>
    <n v="149"/>
    <n v="54"/>
    <x v="0"/>
    <x v="4"/>
    <x v="2"/>
    <n v="2.9"/>
  </r>
  <r>
    <x v="4703"/>
    <x v="268"/>
    <x v="1261"/>
    <x v="1"/>
    <x v="6"/>
    <x v="6"/>
    <x v="3"/>
    <x v="5"/>
    <x v="3"/>
    <x v="1"/>
    <x v="1"/>
    <n v="65"/>
    <n v="0.15"/>
    <n v="221"/>
    <n v="69"/>
    <x v="0"/>
    <x v="0"/>
    <x v="0"/>
    <n v="2.8"/>
  </r>
  <r>
    <x v="4704"/>
    <x v="268"/>
    <x v="753"/>
    <x v="0"/>
    <x v="11"/>
    <x v="11"/>
    <x v="1"/>
    <x v="10"/>
    <x v="1"/>
    <x v="2"/>
    <x v="4"/>
    <n v="12"/>
    <n v="0.05"/>
    <n v="22.8"/>
    <n v="10.8"/>
    <x v="0"/>
    <x v="0"/>
    <x v="1"/>
    <n v="3.5"/>
  </r>
  <r>
    <x v="4705"/>
    <x v="6"/>
    <x v="1535"/>
    <x v="1"/>
    <x v="6"/>
    <x v="6"/>
    <x v="3"/>
    <x v="5"/>
    <x v="9"/>
    <x v="0"/>
    <x v="0"/>
    <n v="65"/>
    <n v="0"/>
    <n v="65"/>
    <n v="27"/>
    <x v="0"/>
    <x v="3"/>
    <x v="1"/>
    <n v="4.8"/>
  </r>
  <r>
    <x v="4706"/>
    <x v="319"/>
    <x v="2113"/>
    <x v="0"/>
    <x v="11"/>
    <x v="11"/>
    <x v="1"/>
    <x v="10"/>
    <x v="5"/>
    <x v="2"/>
    <x v="0"/>
    <n v="12"/>
    <n v="0.1"/>
    <n v="10.8"/>
    <n v="4.8"/>
    <x v="3"/>
    <x v="2"/>
    <x v="1"/>
    <n v="4.4000000000000004"/>
  </r>
  <r>
    <x v="4707"/>
    <x v="353"/>
    <x v="1062"/>
    <x v="0"/>
    <x v="4"/>
    <x v="4"/>
    <x v="2"/>
    <x v="3"/>
    <x v="1"/>
    <x v="2"/>
    <x v="2"/>
    <n v="45"/>
    <n v="0.15"/>
    <n v="114.75"/>
    <n v="36.75"/>
    <x v="0"/>
    <x v="0"/>
    <x v="1"/>
    <n v="4.5999999999999996"/>
  </r>
  <r>
    <x v="4708"/>
    <x v="61"/>
    <x v="566"/>
    <x v="1"/>
    <x v="8"/>
    <x v="8"/>
    <x v="3"/>
    <x v="7"/>
    <x v="6"/>
    <x v="2"/>
    <x v="4"/>
    <n v="89"/>
    <n v="0"/>
    <n v="178"/>
    <n v="68"/>
    <x v="1"/>
    <x v="2"/>
    <x v="0"/>
    <n v="2.8"/>
  </r>
  <r>
    <x v="4709"/>
    <x v="256"/>
    <x v="214"/>
    <x v="0"/>
    <x v="0"/>
    <x v="0"/>
    <x v="0"/>
    <x v="0"/>
    <x v="7"/>
    <x v="0"/>
    <x v="4"/>
    <n v="190"/>
    <n v="0.05"/>
    <n v="361"/>
    <n v="111"/>
    <x v="1"/>
    <x v="2"/>
    <x v="1"/>
    <n v="3.4"/>
  </r>
  <r>
    <x v="4710"/>
    <x v="227"/>
    <x v="875"/>
    <x v="0"/>
    <x v="1"/>
    <x v="1"/>
    <x v="1"/>
    <x v="1"/>
    <x v="1"/>
    <x v="1"/>
    <x v="3"/>
    <n v="18"/>
    <n v="0.05"/>
    <n v="85.5"/>
    <n v="40.5"/>
    <x v="0"/>
    <x v="3"/>
    <x v="1"/>
    <n v="2.9"/>
  </r>
  <r>
    <x v="4711"/>
    <x v="154"/>
    <x v="443"/>
    <x v="1"/>
    <x v="4"/>
    <x v="4"/>
    <x v="2"/>
    <x v="3"/>
    <x v="0"/>
    <x v="1"/>
    <x v="3"/>
    <n v="45"/>
    <n v="0.1"/>
    <n v="202.5"/>
    <n v="72.5"/>
    <x v="2"/>
    <x v="2"/>
    <x v="2"/>
    <n v="2.8"/>
  </r>
  <r>
    <x v="4712"/>
    <x v="117"/>
    <x v="743"/>
    <x v="0"/>
    <x v="7"/>
    <x v="7"/>
    <x v="3"/>
    <x v="6"/>
    <x v="8"/>
    <x v="1"/>
    <x v="1"/>
    <n v="799"/>
    <n v="0.2"/>
    <n v="2556.8000000000002"/>
    <n v="76.8"/>
    <x v="0"/>
    <x v="3"/>
    <x v="0"/>
    <n v="4.5"/>
  </r>
  <r>
    <x v="4713"/>
    <x v="264"/>
    <x v="1532"/>
    <x v="0"/>
    <x v="1"/>
    <x v="1"/>
    <x v="1"/>
    <x v="1"/>
    <x v="5"/>
    <x v="2"/>
    <x v="0"/>
    <n v="18"/>
    <n v="0.05"/>
    <n v="17.100000000000001"/>
    <n v="8.1"/>
    <x v="0"/>
    <x v="4"/>
    <x v="1"/>
    <n v="3.5"/>
  </r>
  <r>
    <x v="4714"/>
    <x v="31"/>
    <x v="1855"/>
    <x v="1"/>
    <x v="10"/>
    <x v="10"/>
    <x v="2"/>
    <x v="9"/>
    <x v="3"/>
    <x v="0"/>
    <x v="2"/>
    <n v="110"/>
    <n v="0.1"/>
    <n v="297"/>
    <n v="93"/>
    <x v="0"/>
    <x v="1"/>
    <x v="0"/>
    <n v="3.8"/>
  </r>
  <r>
    <x v="4715"/>
    <x v="132"/>
    <x v="2114"/>
    <x v="1"/>
    <x v="9"/>
    <x v="9"/>
    <x v="0"/>
    <x v="8"/>
    <x v="9"/>
    <x v="1"/>
    <x v="3"/>
    <n v="120"/>
    <n v="0.15"/>
    <n v="510"/>
    <n v="120"/>
    <x v="0"/>
    <x v="3"/>
    <x v="1"/>
    <n v="3.5"/>
  </r>
  <r>
    <x v="4716"/>
    <x v="321"/>
    <x v="710"/>
    <x v="0"/>
    <x v="8"/>
    <x v="8"/>
    <x v="3"/>
    <x v="7"/>
    <x v="8"/>
    <x v="2"/>
    <x v="3"/>
    <n v="89"/>
    <n v="0.05"/>
    <n v="422.75"/>
    <n v="147.75"/>
    <x v="0"/>
    <x v="1"/>
    <x v="1"/>
    <n v="2.5"/>
  </r>
  <r>
    <x v="4717"/>
    <x v="1"/>
    <x v="701"/>
    <x v="0"/>
    <x v="9"/>
    <x v="9"/>
    <x v="0"/>
    <x v="8"/>
    <x v="0"/>
    <x v="2"/>
    <x v="2"/>
    <n v="120"/>
    <n v="0"/>
    <n v="360"/>
    <n v="126"/>
    <x v="2"/>
    <x v="1"/>
    <x v="1"/>
    <n v="3.5"/>
  </r>
  <r>
    <x v="4718"/>
    <x v="158"/>
    <x v="631"/>
    <x v="0"/>
    <x v="6"/>
    <x v="6"/>
    <x v="3"/>
    <x v="5"/>
    <x v="1"/>
    <x v="1"/>
    <x v="4"/>
    <n v="65"/>
    <n v="0.15"/>
    <n v="110.5"/>
    <n v="34.5"/>
    <x v="2"/>
    <x v="1"/>
    <x v="1"/>
    <n v="3.9"/>
  </r>
  <r>
    <x v="4719"/>
    <x v="160"/>
    <x v="1233"/>
    <x v="1"/>
    <x v="7"/>
    <x v="7"/>
    <x v="3"/>
    <x v="6"/>
    <x v="1"/>
    <x v="1"/>
    <x v="2"/>
    <n v="799"/>
    <n v="0.05"/>
    <n v="2277.15"/>
    <n v="417.15"/>
    <x v="0"/>
    <x v="1"/>
    <x v="1"/>
    <n v="2.6"/>
  </r>
  <r>
    <x v="4720"/>
    <x v="120"/>
    <x v="1618"/>
    <x v="0"/>
    <x v="8"/>
    <x v="8"/>
    <x v="3"/>
    <x v="7"/>
    <x v="9"/>
    <x v="1"/>
    <x v="1"/>
    <n v="89"/>
    <n v="0.2"/>
    <n v="284.8"/>
    <n v="64.8"/>
    <x v="0"/>
    <x v="3"/>
    <x v="1"/>
    <n v="3.7"/>
  </r>
  <r>
    <x v="4721"/>
    <x v="205"/>
    <x v="1606"/>
    <x v="1"/>
    <x v="6"/>
    <x v="6"/>
    <x v="3"/>
    <x v="5"/>
    <x v="1"/>
    <x v="2"/>
    <x v="4"/>
    <n v="65"/>
    <n v="0"/>
    <n v="130"/>
    <n v="54"/>
    <x v="0"/>
    <x v="2"/>
    <x v="0"/>
    <n v="2.7"/>
  </r>
  <r>
    <x v="4722"/>
    <x v="229"/>
    <x v="242"/>
    <x v="0"/>
    <x v="6"/>
    <x v="6"/>
    <x v="3"/>
    <x v="5"/>
    <x v="2"/>
    <x v="2"/>
    <x v="4"/>
    <n v="65"/>
    <n v="0.2"/>
    <n v="104"/>
    <n v="28"/>
    <x v="0"/>
    <x v="1"/>
    <x v="1"/>
    <n v="2.8"/>
  </r>
  <r>
    <x v="4723"/>
    <x v="312"/>
    <x v="19"/>
    <x v="0"/>
    <x v="3"/>
    <x v="3"/>
    <x v="0"/>
    <x v="2"/>
    <x v="4"/>
    <x v="0"/>
    <x v="1"/>
    <n v="42"/>
    <n v="0.2"/>
    <n v="134.4"/>
    <n v="38.4"/>
    <x v="0"/>
    <x v="3"/>
    <x v="0"/>
    <n v="4.5999999999999996"/>
  </r>
  <r>
    <x v="4724"/>
    <x v="154"/>
    <x v="1302"/>
    <x v="0"/>
    <x v="9"/>
    <x v="9"/>
    <x v="0"/>
    <x v="8"/>
    <x v="6"/>
    <x v="2"/>
    <x v="3"/>
    <n v="120"/>
    <n v="0.2"/>
    <n v="480"/>
    <n v="90"/>
    <x v="1"/>
    <x v="3"/>
    <x v="1"/>
    <n v="3.1"/>
  </r>
  <r>
    <x v="4725"/>
    <x v="169"/>
    <x v="177"/>
    <x v="0"/>
    <x v="2"/>
    <x v="2"/>
    <x v="0"/>
    <x v="2"/>
    <x v="1"/>
    <x v="1"/>
    <x v="2"/>
    <n v="85"/>
    <n v="0.1"/>
    <n v="229.5"/>
    <n v="73.5"/>
    <x v="0"/>
    <x v="4"/>
    <x v="1"/>
    <n v="4.9000000000000004"/>
  </r>
  <r>
    <x v="4726"/>
    <x v="182"/>
    <x v="2115"/>
    <x v="0"/>
    <x v="6"/>
    <x v="6"/>
    <x v="3"/>
    <x v="5"/>
    <x v="1"/>
    <x v="1"/>
    <x v="2"/>
    <n v="65"/>
    <n v="0"/>
    <n v="195"/>
    <n v="81"/>
    <x v="0"/>
    <x v="4"/>
    <x v="1"/>
    <n v="4.4000000000000004"/>
  </r>
  <r>
    <x v="4727"/>
    <x v="9"/>
    <x v="2116"/>
    <x v="0"/>
    <x v="6"/>
    <x v="6"/>
    <x v="3"/>
    <x v="5"/>
    <x v="9"/>
    <x v="2"/>
    <x v="3"/>
    <n v="65"/>
    <n v="0.15"/>
    <n v="276.25"/>
    <n v="86.25"/>
    <x v="0"/>
    <x v="0"/>
    <x v="0"/>
    <n v="2.9"/>
  </r>
  <r>
    <x v="4728"/>
    <x v="302"/>
    <x v="1816"/>
    <x v="0"/>
    <x v="0"/>
    <x v="0"/>
    <x v="0"/>
    <x v="0"/>
    <x v="6"/>
    <x v="0"/>
    <x v="3"/>
    <n v="190"/>
    <n v="0.1"/>
    <n v="855"/>
    <n v="230"/>
    <x v="0"/>
    <x v="2"/>
    <x v="0"/>
    <n v="4.2"/>
  </r>
  <r>
    <x v="4729"/>
    <x v="31"/>
    <x v="951"/>
    <x v="1"/>
    <x v="6"/>
    <x v="6"/>
    <x v="3"/>
    <x v="5"/>
    <x v="4"/>
    <x v="0"/>
    <x v="0"/>
    <n v="65"/>
    <n v="0"/>
    <n v="65"/>
    <n v="27"/>
    <x v="0"/>
    <x v="4"/>
    <x v="2"/>
    <n v="4.9000000000000004"/>
  </r>
  <r>
    <x v="4730"/>
    <x v="93"/>
    <x v="511"/>
    <x v="1"/>
    <x v="11"/>
    <x v="11"/>
    <x v="1"/>
    <x v="10"/>
    <x v="8"/>
    <x v="0"/>
    <x v="0"/>
    <n v="12"/>
    <n v="0.1"/>
    <n v="10.8"/>
    <n v="4.8"/>
    <x v="0"/>
    <x v="2"/>
    <x v="2"/>
    <n v="2.6"/>
  </r>
  <r>
    <x v="4731"/>
    <x v="180"/>
    <x v="432"/>
    <x v="0"/>
    <x v="2"/>
    <x v="2"/>
    <x v="0"/>
    <x v="2"/>
    <x v="4"/>
    <x v="0"/>
    <x v="2"/>
    <n v="85"/>
    <n v="0.2"/>
    <n v="204"/>
    <n v="48"/>
    <x v="0"/>
    <x v="2"/>
    <x v="1"/>
    <n v="2.8"/>
  </r>
  <r>
    <x v="4732"/>
    <x v="46"/>
    <x v="2117"/>
    <x v="1"/>
    <x v="9"/>
    <x v="9"/>
    <x v="0"/>
    <x v="8"/>
    <x v="9"/>
    <x v="0"/>
    <x v="0"/>
    <n v="120"/>
    <n v="0.1"/>
    <n v="108"/>
    <n v="30"/>
    <x v="2"/>
    <x v="4"/>
    <x v="1"/>
    <n v="2.7"/>
  </r>
  <r>
    <x v="4733"/>
    <x v="146"/>
    <x v="878"/>
    <x v="0"/>
    <x v="6"/>
    <x v="6"/>
    <x v="3"/>
    <x v="5"/>
    <x v="3"/>
    <x v="2"/>
    <x v="2"/>
    <n v="65"/>
    <n v="0.1"/>
    <n v="175.5"/>
    <n v="61.5"/>
    <x v="0"/>
    <x v="4"/>
    <x v="1"/>
    <n v="2.6"/>
  </r>
  <r>
    <x v="4734"/>
    <x v="142"/>
    <x v="824"/>
    <x v="1"/>
    <x v="7"/>
    <x v="7"/>
    <x v="3"/>
    <x v="6"/>
    <x v="4"/>
    <x v="2"/>
    <x v="2"/>
    <n v="799"/>
    <n v="0.05"/>
    <n v="2277.15"/>
    <n v="417.15"/>
    <x v="0"/>
    <x v="2"/>
    <x v="0"/>
    <n v="4.7"/>
  </r>
  <r>
    <x v="4735"/>
    <x v="69"/>
    <x v="1633"/>
    <x v="0"/>
    <x v="8"/>
    <x v="8"/>
    <x v="3"/>
    <x v="7"/>
    <x v="6"/>
    <x v="2"/>
    <x v="0"/>
    <n v="89"/>
    <n v="0.15"/>
    <n v="75.650000000000006"/>
    <n v="20.65"/>
    <x v="0"/>
    <x v="3"/>
    <x v="1"/>
    <n v="3.1"/>
  </r>
  <r>
    <x v="4736"/>
    <x v="10"/>
    <x v="2032"/>
    <x v="1"/>
    <x v="4"/>
    <x v="4"/>
    <x v="2"/>
    <x v="3"/>
    <x v="7"/>
    <x v="0"/>
    <x v="2"/>
    <n v="45"/>
    <n v="0.05"/>
    <n v="128.25"/>
    <n v="50.25"/>
    <x v="0"/>
    <x v="4"/>
    <x v="1"/>
    <n v="2.5"/>
  </r>
  <r>
    <x v="4737"/>
    <x v="312"/>
    <x v="716"/>
    <x v="0"/>
    <x v="9"/>
    <x v="9"/>
    <x v="0"/>
    <x v="8"/>
    <x v="4"/>
    <x v="0"/>
    <x v="0"/>
    <n v="120"/>
    <n v="0.15"/>
    <n v="102"/>
    <n v="24"/>
    <x v="2"/>
    <x v="3"/>
    <x v="1"/>
    <n v="4"/>
  </r>
  <r>
    <x v="4738"/>
    <x v="85"/>
    <x v="1418"/>
    <x v="0"/>
    <x v="4"/>
    <x v="4"/>
    <x v="2"/>
    <x v="3"/>
    <x v="5"/>
    <x v="0"/>
    <x v="0"/>
    <n v="45"/>
    <n v="0.05"/>
    <n v="42.75"/>
    <n v="16.75"/>
    <x v="0"/>
    <x v="0"/>
    <x v="2"/>
    <n v="2.8"/>
  </r>
  <r>
    <x v="4739"/>
    <x v="71"/>
    <x v="845"/>
    <x v="0"/>
    <x v="6"/>
    <x v="6"/>
    <x v="3"/>
    <x v="5"/>
    <x v="0"/>
    <x v="0"/>
    <x v="2"/>
    <n v="65"/>
    <n v="0.2"/>
    <n v="156"/>
    <n v="42"/>
    <x v="0"/>
    <x v="1"/>
    <x v="1"/>
    <n v="3.3"/>
  </r>
  <r>
    <x v="4740"/>
    <x v="142"/>
    <x v="2118"/>
    <x v="0"/>
    <x v="7"/>
    <x v="7"/>
    <x v="3"/>
    <x v="6"/>
    <x v="4"/>
    <x v="2"/>
    <x v="3"/>
    <n v="799"/>
    <n v="0"/>
    <n v="3995"/>
    <n v="895"/>
    <x v="0"/>
    <x v="2"/>
    <x v="1"/>
    <n v="3.5"/>
  </r>
  <r>
    <x v="4741"/>
    <x v="249"/>
    <x v="1808"/>
    <x v="0"/>
    <x v="7"/>
    <x v="7"/>
    <x v="3"/>
    <x v="6"/>
    <x v="1"/>
    <x v="0"/>
    <x v="3"/>
    <n v="799"/>
    <n v="0.2"/>
    <n v="3196"/>
    <n v="96"/>
    <x v="0"/>
    <x v="1"/>
    <x v="1"/>
    <n v="3"/>
  </r>
  <r>
    <x v="4742"/>
    <x v="50"/>
    <x v="2119"/>
    <x v="1"/>
    <x v="9"/>
    <x v="9"/>
    <x v="0"/>
    <x v="8"/>
    <x v="7"/>
    <x v="0"/>
    <x v="4"/>
    <n v="120"/>
    <n v="0"/>
    <n v="240"/>
    <n v="84"/>
    <x v="0"/>
    <x v="1"/>
    <x v="1"/>
    <n v="3.5"/>
  </r>
  <r>
    <x v="4743"/>
    <x v="259"/>
    <x v="1265"/>
    <x v="0"/>
    <x v="0"/>
    <x v="0"/>
    <x v="0"/>
    <x v="0"/>
    <x v="0"/>
    <x v="2"/>
    <x v="1"/>
    <n v="190"/>
    <n v="0.05"/>
    <n v="722"/>
    <n v="222"/>
    <x v="0"/>
    <x v="2"/>
    <x v="0"/>
    <n v="4.3"/>
  </r>
  <r>
    <x v="4744"/>
    <x v="114"/>
    <x v="652"/>
    <x v="1"/>
    <x v="2"/>
    <x v="2"/>
    <x v="0"/>
    <x v="2"/>
    <x v="5"/>
    <x v="1"/>
    <x v="4"/>
    <n v="85"/>
    <n v="0.2"/>
    <n v="136"/>
    <n v="32"/>
    <x v="0"/>
    <x v="3"/>
    <x v="0"/>
    <n v="4.7"/>
  </r>
  <r>
    <x v="4745"/>
    <x v="42"/>
    <x v="765"/>
    <x v="0"/>
    <x v="6"/>
    <x v="6"/>
    <x v="3"/>
    <x v="5"/>
    <x v="4"/>
    <x v="1"/>
    <x v="2"/>
    <n v="65"/>
    <n v="0.1"/>
    <n v="175.5"/>
    <n v="61.5"/>
    <x v="0"/>
    <x v="2"/>
    <x v="0"/>
    <n v="3.5"/>
  </r>
  <r>
    <x v="4746"/>
    <x v="325"/>
    <x v="254"/>
    <x v="1"/>
    <x v="9"/>
    <x v="9"/>
    <x v="0"/>
    <x v="8"/>
    <x v="9"/>
    <x v="2"/>
    <x v="2"/>
    <n v="120"/>
    <n v="0.15"/>
    <n v="306"/>
    <n v="72"/>
    <x v="0"/>
    <x v="0"/>
    <x v="0"/>
    <n v="3.5"/>
  </r>
  <r>
    <x v="4747"/>
    <x v="82"/>
    <x v="619"/>
    <x v="1"/>
    <x v="7"/>
    <x v="7"/>
    <x v="3"/>
    <x v="6"/>
    <x v="2"/>
    <x v="0"/>
    <x v="2"/>
    <n v="799"/>
    <n v="0"/>
    <n v="2397"/>
    <n v="537"/>
    <x v="0"/>
    <x v="1"/>
    <x v="1"/>
    <n v="4.9000000000000004"/>
  </r>
  <r>
    <x v="4748"/>
    <x v="152"/>
    <x v="1727"/>
    <x v="0"/>
    <x v="7"/>
    <x v="7"/>
    <x v="3"/>
    <x v="6"/>
    <x v="5"/>
    <x v="2"/>
    <x v="2"/>
    <n v="799"/>
    <n v="0.1"/>
    <n v="2157.3000000000002"/>
    <n v="297.3"/>
    <x v="0"/>
    <x v="1"/>
    <x v="0"/>
    <n v="4.2"/>
  </r>
  <r>
    <x v="4749"/>
    <x v="0"/>
    <x v="2120"/>
    <x v="0"/>
    <x v="5"/>
    <x v="5"/>
    <x v="3"/>
    <x v="4"/>
    <x v="9"/>
    <x v="2"/>
    <x v="2"/>
    <n v="149"/>
    <n v="0.1"/>
    <n v="402.3"/>
    <n v="117.3"/>
    <x v="0"/>
    <x v="3"/>
    <x v="0"/>
    <n v="4.7"/>
  </r>
  <r>
    <x v="4750"/>
    <x v="108"/>
    <x v="1814"/>
    <x v="1"/>
    <x v="7"/>
    <x v="7"/>
    <x v="3"/>
    <x v="6"/>
    <x v="9"/>
    <x v="1"/>
    <x v="4"/>
    <n v="799"/>
    <n v="0.15"/>
    <n v="1358.3"/>
    <n v="118.3"/>
    <x v="2"/>
    <x v="2"/>
    <x v="0"/>
    <n v="4.5999999999999996"/>
  </r>
  <r>
    <x v="4751"/>
    <x v="325"/>
    <x v="328"/>
    <x v="1"/>
    <x v="11"/>
    <x v="11"/>
    <x v="1"/>
    <x v="10"/>
    <x v="3"/>
    <x v="2"/>
    <x v="4"/>
    <n v="12"/>
    <n v="0.2"/>
    <n v="19.2"/>
    <n v="7.2"/>
    <x v="0"/>
    <x v="4"/>
    <x v="1"/>
    <n v="3.8"/>
  </r>
  <r>
    <x v="4752"/>
    <x v="164"/>
    <x v="1283"/>
    <x v="1"/>
    <x v="9"/>
    <x v="9"/>
    <x v="0"/>
    <x v="8"/>
    <x v="0"/>
    <x v="1"/>
    <x v="4"/>
    <n v="120"/>
    <n v="0.05"/>
    <n v="228"/>
    <n v="72"/>
    <x v="0"/>
    <x v="4"/>
    <x v="0"/>
    <n v="2.9"/>
  </r>
  <r>
    <x v="4753"/>
    <x v="83"/>
    <x v="1960"/>
    <x v="0"/>
    <x v="11"/>
    <x v="11"/>
    <x v="1"/>
    <x v="10"/>
    <x v="6"/>
    <x v="0"/>
    <x v="0"/>
    <n v="12"/>
    <n v="0.05"/>
    <n v="11.4"/>
    <n v="5.4"/>
    <x v="0"/>
    <x v="2"/>
    <x v="1"/>
    <n v="3.2"/>
  </r>
  <r>
    <x v="4754"/>
    <x v="240"/>
    <x v="1708"/>
    <x v="0"/>
    <x v="11"/>
    <x v="11"/>
    <x v="1"/>
    <x v="10"/>
    <x v="3"/>
    <x v="0"/>
    <x v="1"/>
    <n v="12"/>
    <n v="0.15"/>
    <n v="40.799999999999997"/>
    <n v="16.8"/>
    <x v="0"/>
    <x v="0"/>
    <x v="0"/>
    <n v="3"/>
  </r>
  <r>
    <x v="4755"/>
    <x v="73"/>
    <x v="381"/>
    <x v="0"/>
    <x v="0"/>
    <x v="0"/>
    <x v="0"/>
    <x v="0"/>
    <x v="8"/>
    <x v="0"/>
    <x v="0"/>
    <n v="190"/>
    <n v="0.05"/>
    <n v="180.5"/>
    <n v="55.5"/>
    <x v="0"/>
    <x v="1"/>
    <x v="0"/>
    <n v="3.9"/>
  </r>
  <r>
    <x v="4756"/>
    <x v="207"/>
    <x v="526"/>
    <x v="1"/>
    <x v="9"/>
    <x v="9"/>
    <x v="0"/>
    <x v="8"/>
    <x v="3"/>
    <x v="0"/>
    <x v="4"/>
    <n v="120"/>
    <n v="0"/>
    <n v="240"/>
    <n v="84"/>
    <x v="0"/>
    <x v="2"/>
    <x v="1"/>
    <n v="4.5"/>
  </r>
  <r>
    <x v="4757"/>
    <x v="32"/>
    <x v="1974"/>
    <x v="0"/>
    <x v="0"/>
    <x v="0"/>
    <x v="0"/>
    <x v="0"/>
    <x v="5"/>
    <x v="2"/>
    <x v="2"/>
    <n v="190"/>
    <n v="0"/>
    <n v="570"/>
    <n v="195"/>
    <x v="0"/>
    <x v="2"/>
    <x v="1"/>
    <n v="2.7"/>
  </r>
  <r>
    <x v="4758"/>
    <x v="21"/>
    <x v="1257"/>
    <x v="0"/>
    <x v="3"/>
    <x v="3"/>
    <x v="0"/>
    <x v="2"/>
    <x v="8"/>
    <x v="0"/>
    <x v="2"/>
    <n v="42"/>
    <n v="0"/>
    <n v="126"/>
    <n v="54"/>
    <x v="0"/>
    <x v="3"/>
    <x v="0"/>
    <n v="2.6"/>
  </r>
  <r>
    <x v="4759"/>
    <x v="358"/>
    <x v="2121"/>
    <x v="0"/>
    <x v="5"/>
    <x v="5"/>
    <x v="3"/>
    <x v="4"/>
    <x v="9"/>
    <x v="2"/>
    <x v="1"/>
    <n v="149"/>
    <n v="0"/>
    <n v="596"/>
    <n v="216"/>
    <x v="0"/>
    <x v="1"/>
    <x v="0"/>
    <n v="3.2"/>
  </r>
  <r>
    <x v="4760"/>
    <x v="238"/>
    <x v="1589"/>
    <x v="0"/>
    <x v="3"/>
    <x v="3"/>
    <x v="0"/>
    <x v="2"/>
    <x v="2"/>
    <x v="0"/>
    <x v="2"/>
    <n v="42"/>
    <n v="0.15"/>
    <n v="107.1"/>
    <n v="35.1"/>
    <x v="1"/>
    <x v="4"/>
    <x v="1"/>
    <n v="4.8"/>
  </r>
  <r>
    <x v="4761"/>
    <x v="77"/>
    <x v="2122"/>
    <x v="0"/>
    <x v="8"/>
    <x v="8"/>
    <x v="3"/>
    <x v="7"/>
    <x v="4"/>
    <x v="1"/>
    <x v="3"/>
    <n v="89"/>
    <n v="0.1"/>
    <n v="400.5"/>
    <n v="125.5"/>
    <x v="0"/>
    <x v="2"/>
    <x v="1"/>
    <n v="3.2"/>
  </r>
  <r>
    <x v="4762"/>
    <x v="152"/>
    <x v="436"/>
    <x v="0"/>
    <x v="1"/>
    <x v="1"/>
    <x v="1"/>
    <x v="1"/>
    <x v="0"/>
    <x v="0"/>
    <x v="4"/>
    <n v="18"/>
    <n v="0.2"/>
    <n v="28.8"/>
    <n v="10.8"/>
    <x v="0"/>
    <x v="4"/>
    <x v="0"/>
    <n v="4.5"/>
  </r>
  <r>
    <x v="4763"/>
    <x v="194"/>
    <x v="1619"/>
    <x v="0"/>
    <x v="11"/>
    <x v="11"/>
    <x v="1"/>
    <x v="10"/>
    <x v="7"/>
    <x v="2"/>
    <x v="4"/>
    <n v="12"/>
    <n v="0"/>
    <n v="24"/>
    <n v="12"/>
    <x v="0"/>
    <x v="0"/>
    <x v="1"/>
    <n v="4.9000000000000004"/>
  </r>
  <r>
    <x v="4764"/>
    <x v="242"/>
    <x v="1803"/>
    <x v="0"/>
    <x v="6"/>
    <x v="6"/>
    <x v="3"/>
    <x v="5"/>
    <x v="1"/>
    <x v="2"/>
    <x v="0"/>
    <n v="65"/>
    <n v="0.2"/>
    <n v="52"/>
    <n v="14"/>
    <x v="0"/>
    <x v="4"/>
    <x v="1"/>
    <n v="4.8"/>
  </r>
  <r>
    <x v="4765"/>
    <x v="259"/>
    <x v="2123"/>
    <x v="1"/>
    <x v="3"/>
    <x v="3"/>
    <x v="0"/>
    <x v="2"/>
    <x v="7"/>
    <x v="2"/>
    <x v="0"/>
    <n v="42"/>
    <n v="0.15"/>
    <n v="35.700000000000003"/>
    <n v="11.7"/>
    <x v="0"/>
    <x v="4"/>
    <x v="0"/>
    <n v="2.8"/>
  </r>
  <r>
    <x v="4766"/>
    <x v="287"/>
    <x v="1559"/>
    <x v="1"/>
    <x v="5"/>
    <x v="5"/>
    <x v="3"/>
    <x v="4"/>
    <x v="0"/>
    <x v="1"/>
    <x v="3"/>
    <n v="149"/>
    <n v="0.1"/>
    <n v="670.5"/>
    <n v="195.5"/>
    <x v="0"/>
    <x v="1"/>
    <x v="1"/>
    <n v="3"/>
  </r>
  <r>
    <x v="4767"/>
    <x v="80"/>
    <x v="2044"/>
    <x v="0"/>
    <x v="3"/>
    <x v="3"/>
    <x v="0"/>
    <x v="2"/>
    <x v="3"/>
    <x v="1"/>
    <x v="0"/>
    <n v="42"/>
    <n v="0"/>
    <n v="42"/>
    <n v="18"/>
    <x v="0"/>
    <x v="4"/>
    <x v="1"/>
    <n v="3.8"/>
  </r>
  <r>
    <x v="4768"/>
    <x v="128"/>
    <x v="729"/>
    <x v="0"/>
    <x v="11"/>
    <x v="11"/>
    <x v="1"/>
    <x v="10"/>
    <x v="0"/>
    <x v="0"/>
    <x v="2"/>
    <n v="12"/>
    <n v="0.2"/>
    <n v="28.8"/>
    <n v="10.8"/>
    <x v="2"/>
    <x v="0"/>
    <x v="0"/>
    <n v="2.6"/>
  </r>
  <r>
    <x v="4769"/>
    <x v="57"/>
    <x v="1526"/>
    <x v="0"/>
    <x v="0"/>
    <x v="0"/>
    <x v="0"/>
    <x v="0"/>
    <x v="9"/>
    <x v="0"/>
    <x v="0"/>
    <n v="190"/>
    <n v="0.15"/>
    <n v="161.5"/>
    <n v="36.5"/>
    <x v="0"/>
    <x v="2"/>
    <x v="0"/>
    <n v="4.8"/>
  </r>
  <r>
    <x v="4770"/>
    <x v="0"/>
    <x v="1950"/>
    <x v="0"/>
    <x v="10"/>
    <x v="10"/>
    <x v="2"/>
    <x v="9"/>
    <x v="2"/>
    <x v="1"/>
    <x v="1"/>
    <n v="110"/>
    <n v="0.2"/>
    <n v="352"/>
    <n v="80"/>
    <x v="0"/>
    <x v="1"/>
    <x v="1"/>
    <n v="2.5"/>
  </r>
  <r>
    <x v="4771"/>
    <x v="189"/>
    <x v="14"/>
    <x v="0"/>
    <x v="4"/>
    <x v="4"/>
    <x v="2"/>
    <x v="3"/>
    <x v="9"/>
    <x v="1"/>
    <x v="2"/>
    <n v="45"/>
    <n v="0.1"/>
    <n v="121.5"/>
    <n v="43.5"/>
    <x v="0"/>
    <x v="0"/>
    <x v="1"/>
    <n v="3"/>
  </r>
  <r>
    <x v="4772"/>
    <x v="357"/>
    <x v="789"/>
    <x v="0"/>
    <x v="9"/>
    <x v="9"/>
    <x v="0"/>
    <x v="8"/>
    <x v="9"/>
    <x v="0"/>
    <x v="3"/>
    <n v="120"/>
    <n v="0.15"/>
    <n v="510"/>
    <n v="120"/>
    <x v="0"/>
    <x v="4"/>
    <x v="0"/>
    <n v="3.9"/>
  </r>
  <r>
    <x v="4773"/>
    <x v="121"/>
    <x v="2124"/>
    <x v="0"/>
    <x v="6"/>
    <x v="6"/>
    <x v="3"/>
    <x v="5"/>
    <x v="4"/>
    <x v="0"/>
    <x v="4"/>
    <n v="65"/>
    <n v="0.1"/>
    <n v="117"/>
    <n v="41"/>
    <x v="0"/>
    <x v="4"/>
    <x v="0"/>
    <n v="3.5"/>
  </r>
  <r>
    <x v="4774"/>
    <x v="18"/>
    <x v="184"/>
    <x v="1"/>
    <x v="7"/>
    <x v="7"/>
    <x v="3"/>
    <x v="6"/>
    <x v="1"/>
    <x v="1"/>
    <x v="1"/>
    <n v="799"/>
    <n v="0.1"/>
    <n v="2876.4"/>
    <n v="396.4"/>
    <x v="0"/>
    <x v="1"/>
    <x v="1"/>
    <n v="4.3"/>
  </r>
  <r>
    <x v="4775"/>
    <x v="353"/>
    <x v="550"/>
    <x v="1"/>
    <x v="8"/>
    <x v="8"/>
    <x v="3"/>
    <x v="7"/>
    <x v="4"/>
    <x v="2"/>
    <x v="0"/>
    <n v="89"/>
    <n v="0"/>
    <n v="89"/>
    <n v="34"/>
    <x v="0"/>
    <x v="2"/>
    <x v="0"/>
    <n v="4"/>
  </r>
  <r>
    <x v="4776"/>
    <x v="255"/>
    <x v="707"/>
    <x v="0"/>
    <x v="4"/>
    <x v="4"/>
    <x v="2"/>
    <x v="3"/>
    <x v="9"/>
    <x v="2"/>
    <x v="0"/>
    <n v="45"/>
    <n v="0.2"/>
    <n v="36"/>
    <n v="10"/>
    <x v="0"/>
    <x v="4"/>
    <x v="1"/>
    <n v="3.7"/>
  </r>
  <r>
    <x v="4777"/>
    <x v="228"/>
    <x v="2125"/>
    <x v="1"/>
    <x v="2"/>
    <x v="2"/>
    <x v="0"/>
    <x v="2"/>
    <x v="8"/>
    <x v="0"/>
    <x v="4"/>
    <n v="85"/>
    <n v="0.15"/>
    <n v="144.5"/>
    <n v="40.5"/>
    <x v="0"/>
    <x v="3"/>
    <x v="0"/>
    <n v="4.2"/>
  </r>
  <r>
    <x v="4778"/>
    <x v="234"/>
    <x v="1199"/>
    <x v="0"/>
    <x v="9"/>
    <x v="9"/>
    <x v="0"/>
    <x v="8"/>
    <x v="3"/>
    <x v="0"/>
    <x v="0"/>
    <n v="120"/>
    <n v="0.15"/>
    <n v="102"/>
    <n v="24"/>
    <x v="1"/>
    <x v="3"/>
    <x v="1"/>
    <n v="3.8"/>
  </r>
  <r>
    <x v="4779"/>
    <x v="35"/>
    <x v="2126"/>
    <x v="0"/>
    <x v="8"/>
    <x v="8"/>
    <x v="3"/>
    <x v="7"/>
    <x v="3"/>
    <x v="2"/>
    <x v="0"/>
    <n v="89"/>
    <n v="0"/>
    <n v="89"/>
    <n v="34"/>
    <x v="0"/>
    <x v="4"/>
    <x v="1"/>
    <n v="4.7"/>
  </r>
  <r>
    <x v="4780"/>
    <x v="188"/>
    <x v="1433"/>
    <x v="1"/>
    <x v="4"/>
    <x v="4"/>
    <x v="2"/>
    <x v="3"/>
    <x v="9"/>
    <x v="2"/>
    <x v="4"/>
    <n v="45"/>
    <n v="0.05"/>
    <n v="85.5"/>
    <n v="33.5"/>
    <x v="0"/>
    <x v="0"/>
    <x v="0"/>
    <n v="4.7"/>
  </r>
  <r>
    <x v="4781"/>
    <x v="30"/>
    <x v="2054"/>
    <x v="0"/>
    <x v="6"/>
    <x v="6"/>
    <x v="3"/>
    <x v="5"/>
    <x v="2"/>
    <x v="1"/>
    <x v="2"/>
    <n v="65"/>
    <n v="0.15"/>
    <n v="165.75"/>
    <n v="51.75"/>
    <x v="0"/>
    <x v="1"/>
    <x v="1"/>
    <n v="4"/>
  </r>
  <r>
    <x v="4782"/>
    <x v="71"/>
    <x v="2127"/>
    <x v="1"/>
    <x v="1"/>
    <x v="1"/>
    <x v="1"/>
    <x v="1"/>
    <x v="5"/>
    <x v="0"/>
    <x v="3"/>
    <n v="18"/>
    <n v="0.05"/>
    <n v="85.5"/>
    <n v="40.5"/>
    <x v="0"/>
    <x v="3"/>
    <x v="1"/>
    <n v="3.4"/>
  </r>
  <r>
    <x v="4783"/>
    <x v="301"/>
    <x v="454"/>
    <x v="0"/>
    <x v="6"/>
    <x v="6"/>
    <x v="3"/>
    <x v="5"/>
    <x v="9"/>
    <x v="0"/>
    <x v="3"/>
    <n v="65"/>
    <n v="0.05"/>
    <n v="308.75"/>
    <n v="118.75"/>
    <x v="3"/>
    <x v="1"/>
    <x v="1"/>
    <n v="4.4000000000000004"/>
  </r>
  <r>
    <x v="4784"/>
    <x v="136"/>
    <x v="2016"/>
    <x v="1"/>
    <x v="9"/>
    <x v="9"/>
    <x v="0"/>
    <x v="8"/>
    <x v="6"/>
    <x v="2"/>
    <x v="3"/>
    <n v="120"/>
    <n v="0.2"/>
    <n v="480"/>
    <n v="90"/>
    <x v="0"/>
    <x v="4"/>
    <x v="1"/>
    <n v="3.9"/>
  </r>
  <r>
    <x v="4785"/>
    <x v="291"/>
    <x v="1637"/>
    <x v="0"/>
    <x v="9"/>
    <x v="9"/>
    <x v="0"/>
    <x v="8"/>
    <x v="1"/>
    <x v="2"/>
    <x v="1"/>
    <n v="120"/>
    <n v="0.1"/>
    <n v="432"/>
    <n v="120"/>
    <x v="3"/>
    <x v="3"/>
    <x v="0"/>
    <n v="5"/>
  </r>
  <r>
    <x v="4786"/>
    <x v="214"/>
    <x v="72"/>
    <x v="1"/>
    <x v="1"/>
    <x v="1"/>
    <x v="1"/>
    <x v="1"/>
    <x v="1"/>
    <x v="0"/>
    <x v="1"/>
    <n v="18"/>
    <n v="0.1"/>
    <n v="64.8"/>
    <n v="28.8"/>
    <x v="0"/>
    <x v="3"/>
    <x v="0"/>
    <n v="4.0999999999999996"/>
  </r>
  <r>
    <x v="4787"/>
    <x v="198"/>
    <x v="2128"/>
    <x v="0"/>
    <x v="3"/>
    <x v="3"/>
    <x v="0"/>
    <x v="2"/>
    <x v="6"/>
    <x v="1"/>
    <x v="2"/>
    <n v="42"/>
    <n v="0"/>
    <n v="126"/>
    <n v="54"/>
    <x v="0"/>
    <x v="4"/>
    <x v="1"/>
    <n v="3.1"/>
  </r>
  <r>
    <x v="4788"/>
    <x v="222"/>
    <x v="347"/>
    <x v="1"/>
    <x v="3"/>
    <x v="3"/>
    <x v="0"/>
    <x v="2"/>
    <x v="2"/>
    <x v="2"/>
    <x v="2"/>
    <n v="42"/>
    <n v="0.1"/>
    <n v="113.4"/>
    <n v="41.4"/>
    <x v="0"/>
    <x v="3"/>
    <x v="1"/>
    <n v="4.4000000000000004"/>
  </r>
  <r>
    <x v="4789"/>
    <x v="195"/>
    <x v="553"/>
    <x v="0"/>
    <x v="6"/>
    <x v="6"/>
    <x v="3"/>
    <x v="5"/>
    <x v="5"/>
    <x v="2"/>
    <x v="0"/>
    <n v="65"/>
    <n v="0.2"/>
    <n v="52"/>
    <n v="14"/>
    <x v="0"/>
    <x v="3"/>
    <x v="1"/>
    <n v="4.3"/>
  </r>
  <r>
    <x v="4790"/>
    <x v="233"/>
    <x v="1597"/>
    <x v="0"/>
    <x v="1"/>
    <x v="1"/>
    <x v="1"/>
    <x v="1"/>
    <x v="2"/>
    <x v="2"/>
    <x v="4"/>
    <n v="18"/>
    <n v="0"/>
    <n v="36"/>
    <n v="18"/>
    <x v="0"/>
    <x v="2"/>
    <x v="0"/>
    <n v="4.9000000000000004"/>
  </r>
  <r>
    <x v="4791"/>
    <x v="194"/>
    <x v="565"/>
    <x v="1"/>
    <x v="7"/>
    <x v="7"/>
    <x v="3"/>
    <x v="6"/>
    <x v="2"/>
    <x v="2"/>
    <x v="2"/>
    <n v="799"/>
    <n v="0.1"/>
    <n v="2157.3000000000002"/>
    <n v="297.3"/>
    <x v="0"/>
    <x v="4"/>
    <x v="1"/>
    <n v="3.1"/>
  </r>
  <r>
    <x v="4792"/>
    <x v="97"/>
    <x v="759"/>
    <x v="1"/>
    <x v="3"/>
    <x v="3"/>
    <x v="0"/>
    <x v="2"/>
    <x v="2"/>
    <x v="0"/>
    <x v="4"/>
    <n v="42"/>
    <n v="0.2"/>
    <n v="67.2"/>
    <n v="19.2"/>
    <x v="2"/>
    <x v="4"/>
    <x v="0"/>
    <n v="2.7"/>
  </r>
  <r>
    <x v="4793"/>
    <x v="107"/>
    <x v="1838"/>
    <x v="0"/>
    <x v="0"/>
    <x v="0"/>
    <x v="0"/>
    <x v="0"/>
    <x v="3"/>
    <x v="2"/>
    <x v="0"/>
    <n v="190"/>
    <n v="0.1"/>
    <n v="171"/>
    <n v="46"/>
    <x v="0"/>
    <x v="1"/>
    <x v="1"/>
    <n v="4.3"/>
  </r>
  <r>
    <x v="4794"/>
    <x v="61"/>
    <x v="2056"/>
    <x v="0"/>
    <x v="9"/>
    <x v="9"/>
    <x v="0"/>
    <x v="8"/>
    <x v="4"/>
    <x v="2"/>
    <x v="2"/>
    <n v="120"/>
    <n v="0.1"/>
    <n v="324"/>
    <n v="90"/>
    <x v="3"/>
    <x v="1"/>
    <x v="0"/>
    <n v="3.3"/>
  </r>
  <r>
    <x v="4795"/>
    <x v="256"/>
    <x v="2129"/>
    <x v="0"/>
    <x v="5"/>
    <x v="5"/>
    <x v="3"/>
    <x v="4"/>
    <x v="0"/>
    <x v="0"/>
    <x v="2"/>
    <n v="149"/>
    <n v="0.05"/>
    <n v="424.65"/>
    <n v="139.65"/>
    <x v="0"/>
    <x v="1"/>
    <x v="2"/>
    <n v="3.4"/>
  </r>
  <r>
    <x v="4796"/>
    <x v="221"/>
    <x v="491"/>
    <x v="0"/>
    <x v="10"/>
    <x v="10"/>
    <x v="2"/>
    <x v="9"/>
    <x v="3"/>
    <x v="1"/>
    <x v="4"/>
    <n v="110"/>
    <n v="0.15"/>
    <n v="187"/>
    <n v="51"/>
    <x v="0"/>
    <x v="0"/>
    <x v="2"/>
    <n v="3.3"/>
  </r>
  <r>
    <x v="4797"/>
    <x v="268"/>
    <x v="1104"/>
    <x v="0"/>
    <x v="0"/>
    <x v="0"/>
    <x v="0"/>
    <x v="0"/>
    <x v="1"/>
    <x v="1"/>
    <x v="0"/>
    <n v="190"/>
    <n v="0.05"/>
    <n v="180.5"/>
    <n v="55.5"/>
    <x v="0"/>
    <x v="3"/>
    <x v="0"/>
    <n v="3.4"/>
  </r>
  <r>
    <x v="4798"/>
    <x v="146"/>
    <x v="1426"/>
    <x v="1"/>
    <x v="0"/>
    <x v="0"/>
    <x v="0"/>
    <x v="0"/>
    <x v="8"/>
    <x v="2"/>
    <x v="1"/>
    <n v="190"/>
    <n v="0.2"/>
    <n v="608"/>
    <n v="108"/>
    <x v="1"/>
    <x v="0"/>
    <x v="1"/>
    <n v="2.6"/>
  </r>
  <r>
    <x v="4799"/>
    <x v="150"/>
    <x v="1049"/>
    <x v="0"/>
    <x v="0"/>
    <x v="0"/>
    <x v="0"/>
    <x v="0"/>
    <x v="9"/>
    <x v="0"/>
    <x v="1"/>
    <n v="190"/>
    <n v="0.05"/>
    <n v="722"/>
    <n v="222"/>
    <x v="0"/>
    <x v="2"/>
    <x v="1"/>
    <n v="4.2"/>
  </r>
  <r>
    <x v="4800"/>
    <x v="315"/>
    <x v="613"/>
    <x v="1"/>
    <x v="2"/>
    <x v="2"/>
    <x v="0"/>
    <x v="2"/>
    <x v="2"/>
    <x v="2"/>
    <x v="2"/>
    <n v="85"/>
    <n v="0.05"/>
    <n v="242.25"/>
    <n v="86.25"/>
    <x v="0"/>
    <x v="1"/>
    <x v="1"/>
    <n v="3.8"/>
  </r>
  <r>
    <x v="4801"/>
    <x v="80"/>
    <x v="806"/>
    <x v="1"/>
    <x v="10"/>
    <x v="10"/>
    <x v="2"/>
    <x v="9"/>
    <x v="2"/>
    <x v="2"/>
    <x v="2"/>
    <n v="110"/>
    <n v="0.15"/>
    <n v="280.5"/>
    <n v="76.5"/>
    <x v="0"/>
    <x v="1"/>
    <x v="0"/>
    <n v="2.5"/>
  </r>
  <r>
    <x v="4802"/>
    <x v="181"/>
    <x v="379"/>
    <x v="0"/>
    <x v="4"/>
    <x v="4"/>
    <x v="2"/>
    <x v="3"/>
    <x v="2"/>
    <x v="0"/>
    <x v="4"/>
    <n v="45"/>
    <n v="0.05"/>
    <n v="85.5"/>
    <n v="33.5"/>
    <x v="0"/>
    <x v="4"/>
    <x v="1"/>
    <n v="4.2"/>
  </r>
  <r>
    <x v="4803"/>
    <x v="341"/>
    <x v="2130"/>
    <x v="0"/>
    <x v="2"/>
    <x v="2"/>
    <x v="0"/>
    <x v="2"/>
    <x v="3"/>
    <x v="1"/>
    <x v="1"/>
    <n v="85"/>
    <n v="0.05"/>
    <n v="323"/>
    <n v="115"/>
    <x v="0"/>
    <x v="3"/>
    <x v="0"/>
    <n v="4.0999999999999996"/>
  </r>
  <r>
    <x v="4804"/>
    <x v="72"/>
    <x v="1688"/>
    <x v="1"/>
    <x v="5"/>
    <x v="5"/>
    <x v="3"/>
    <x v="4"/>
    <x v="0"/>
    <x v="2"/>
    <x v="0"/>
    <n v="149"/>
    <n v="0.15"/>
    <n v="126.65"/>
    <n v="31.65"/>
    <x v="2"/>
    <x v="4"/>
    <x v="1"/>
    <n v="2.7"/>
  </r>
  <r>
    <x v="4805"/>
    <x v="113"/>
    <x v="1968"/>
    <x v="1"/>
    <x v="0"/>
    <x v="0"/>
    <x v="0"/>
    <x v="0"/>
    <x v="3"/>
    <x v="0"/>
    <x v="3"/>
    <n v="190"/>
    <n v="0.15"/>
    <n v="807.5"/>
    <n v="182.5"/>
    <x v="0"/>
    <x v="0"/>
    <x v="1"/>
    <n v="4.5"/>
  </r>
  <r>
    <x v="4806"/>
    <x v="363"/>
    <x v="2131"/>
    <x v="0"/>
    <x v="0"/>
    <x v="0"/>
    <x v="0"/>
    <x v="0"/>
    <x v="0"/>
    <x v="0"/>
    <x v="1"/>
    <n v="190"/>
    <n v="0.1"/>
    <n v="684"/>
    <n v="184"/>
    <x v="0"/>
    <x v="1"/>
    <x v="1"/>
    <n v="4.8"/>
  </r>
  <r>
    <x v="4807"/>
    <x v="162"/>
    <x v="691"/>
    <x v="0"/>
    <x v="4"/>
    <x v="4"/>
    <x v="2"/>
    <x v="3"/>
    <x v="0"/>
    <x v="0"/>
    <x v="3"/>
    <n v="45"/>
    <n v="0.2"/>
    <n v="180"/>
    <n v="50"/>
    <x v="0"/>
    <x v="0"/>
    <x v="1"/>
    <n v="4.3"/>
  </r>
  <r>
    <x v="4808"/>
    <x v="168"/>
    <x v="1711"/>
    <x v="1"/>
    <x v="6"/>
    <x v="6"/>
    <x v="3"/>
    <x v="5"/>
    <x v="5"/>
    <x v="1"/>
    <x v="4"/>
    <n v="65"/>
    <n v="0"/>
    <n v="130"/>
    <n v="54"/>
    <x v="0"/>
    <x v="2"/>
    <x v="1"/>
    <n v="2.6"/>
  </r>
  <r>
    <x v="4809"/>
    <x v="311"/>
    <x v="2132"/>
    <x v="1"/>
    <x v="6"/>
    <x v="6"/>
    <x v="3"/>
    <x v="5"/>
    <x v="2"/>
    <x v="0"/>
    <x v="4"/>
    <n v="65"/>
    <n v="0.15"/>
    <n v="110.5"/>
    <n v="34.5"/>
    <x v="0"/>
    <x v="0"/>
    <x v="1"/>
    <n v="4.0999999999999996"/>
  </r>
  <r>
    <x v="4810"/>
    <x v="10"/>
    <x v="1849"/>
    <x v="1"/>
    <x v="5"/>
    <x v="5"/>
    <x v="3"/>
    <x v="4"/>
    <x v="1"/>
    <x v="1"/>
    <x v="1"/>
    <n v="149"/>
    <n v="0.15"/>
    <n v="506.6"/>
    <n v="126.6"/>
    <x v="0"/>
    <x v="0"/>
    <x v="1"/>
    <n v="2.8"/>
  </r>
  <r>
    <x v="4811"/>
    <x v="16"/>
    <x v="789"/>
    <x v="1"/>
    <x v="10"/>
    <x v="10"/>
    <x v="2"/>
    <x v="9"/>
    <x v="7"/>
    <x v="0"/>
    <x v="3"/>
    <n v="110"/>
    <n v="0.2"/>
    <n v="440"/>
    <n v="100"/>
    <x v="2"/>
    <x v="1"/>
    <x v="1"/>
    <n v="4.0999999999999996"/>
  </r>
  <r>
    <x v="4812"/>
    <x v="106"/>
    <x v="2133"/>
    <x v="0"/>
    <x v="2"/>
    <x v="2"/>
    <x v="0"/>
    <x v="2"/>
    <x v="1"/>
    <x v="0"/>
    <x v="1"/>
    <n v="85"/>
    <n v="0.1"/>
    <n v="306"/>
    <n v="98"/>
    <x v="1"/>
    <x v="0"/>
    <x v="1"/>
    <n v="3.2"/>
  </r>
  <r>
    <x v="4813"/>
    <x v="286"/>
    <x v="1655"/>
    <x v="0"/>
    <x v="4"/>
    <x v="4"/>
    <x v="2"/>
    <x v="3"/>
    <x v="0"/>
    <x v="2"/>
    <x v="0"/>
    <n v="45"/>
    <n v="0.2"/>
    <n v="36"/>
    <n v="10"/>
    <x v="0"/>
    <x v="2"/>
    <x v="1"/>
    <n v="3.2"/>
  </r>
  <r>
    <x v="4814"/>
    <x v="142"/>
    <x v="486"/>
    <x v="0"/>
    <x v="7"/>
    <x v="7"/>
    <x v="3"/>
    <x v="6"/>
    <x v="8"/>
    <x v="2"/>
    <x v="4"/>
    <n v="799"/>
    <n v="0.15"/>
    <n v="1358.3"/>
    <n v="118.3"/>
    <x v="0"/>
    <x v="2"/>
    <x v="0"/>
    <n v="2.5"/>
  </r>
  <r>
    <x v="4815"/>
    <x v="245"/>
    <x v="582"/>
    <x v="1"/>
    <x v="8"/>
    <x v="8"/>
    <x v="3"/>
    <x v="7"/>
    <x v="2"/>
    <x v="1"/>
    <x v="4"/>
    <n v="89"/>
    <n v="0"/>
    <n v="178"/>
    <n v="68"/>
    <x v="1"/>
    <x v="3"/>
    <x v="0"/>
    <n v="3.3"/>
  </r>
  <r>
    <x v="4816"/>
    <x v="211"/>
    <x v="1632"/>
    <x v="0"/>
    <x v="0"/>
    <x v="0"/>
    <x v="0"/>
    <x v="0"/>
    <x v="6"/>
    <x v="2"/>
    <x v="0"/>
    <n v="190"/>
    <n v="0.1"/>
    <n v="171"/>
    <n v="46"/>
    <x v="0"/>
    <x v="1"/>
    <x v="1"/>
    <n v="2.8"/>
  </r>
  <r>
    <x v="4817"/>
    <x v="134"/>
    <x v="301"/>
    <x v="0"/>
    <x v="7"/>
    <x v="7"/>
    <x v="3"/>
    <x v="6"/>
    <x v="2"/>
    <x v="2"/>
    <x v="4"/>
    <n v="799"/>
    <n v="0.15"/>
    <n v="1358.3"/>
    <n v="118.3"/>
    <x v="0"/>
    <x v="0"/>
    <x v="1"/>
    <n v="5"/>
  </r>
  <r>
    <x v="4818"/>
    <x v="84"/>
    <x v="1107"/>
    <x v="0"/>
    <x v="2"/>
    <x v="2"/>
    <x v="0"/>
    <x v="2"/>
    <x v="2"/>
    <x v="0"/>
    <x v="1"/>
    <n v="85"/>
    <n v="0.2"/>
    <n v="272"/>
    <n v="64"/>
    <x v="1"/>
    <x v="4"/>
    <x v="1"/>
    <n v="4.7"/>
  </r>
  <r>
    <x v="4819"/>
    <x v="281"/>
    <x v="1968"/>
    <x v="0"/>
    <x v="2"/>
    <x v="2"/>
    <x v="0"/>
    <x v="2"/>
    <x v="1"/>
    <x v="2"/>
    <x v="1"/>
    <n v="85"/>
    <n v="0.15"/>
    <n v="289"/>
    <n v="81"/>
    <x v="0"/>
    <x v="3"/>
    <x v="1"/>
    <n v="2.5"/>
  </r>
  <r>
    <x v="4820"/>
    <x v="351"/>
    <x v="761"/>
    <x v="0"/>
    <x v="5"/>
    <x v="5"/>
    <x v="3"/>
    <x v="4"/>
    <x v="7"/>
    <x v="2"/>
    <x v="2"/>
    <n v="149"/>
    <n v="0.2"/>
    <n v="357.6"/>
    <n v="72.599999999999994"/>
    <x v="0"/>
    <x v="3"/>
    <x v="0"/>
    <n v="4.2"/>
  </r>
  <r>
    <x v="4821"/>
    <x v="110"/>
    <x v="1941"/>
    <x v="0"/>
    <x v="3"/>
    <x v="3"/>
    <x v="0"/>
    <x v="2"/>
    <x v="4"/>
    <x v="1"/>
    <x v="3"/>
    <n v="42"/>
    <n v="0"/>
    <n v="210"/>
    <n v="90"/>
    <x v="0"/>
    <x v="3"/>
    <x v="1"/>
    <n v="4.5"/>
  </r>
  <r>
    <x v="4822"/>
    <x v="353"/>
    <x v="1351"/>
    <x v="0"/>
    <x v="4"/>
    <x v="4"/>
    <x v="2"/>
    <x v="3"/>
    <x v="5"/>
    <x v="0"/>
    <x v="1"/>
    <n v="45"/>
    <n v="0.1"/>
    <n v="162"/>
    <n v="58"/>
    <x v="1"/>
    <x v="0"/>
    <x v="0"/>
    <n v="2.9"/>
  </r>
  <r>
    <x v="4823"/>
    <x v="56"/>
    <x v="1638"/>
    <x v="1"/>
    <x v="6"/>
    <x v="6"/>
    <x v="3"/>
    <x v="5"/>
    <x v="2"/>
    <x v="2"/>
    <x v="1"/>
    <n v="65"/>
    <n v="0.15"/>
    <n v="221"/>
    <n v="69"/>
    <x v="0"/>
    <x v="4"/>
    <x v="1"/>
    <n v="2.6"/>
  </r>
  <r>
    <x v="4824"/>
    <x v="262"/>
    <x v="2134"/>
    <x v="0"/>
    <x v="11"/>
    <x v="11"/>
    <x v="1"/>
    <x v="10"/>
    <x v="3"/>
    <x v="2"/>
    <x v="3"/>
    <n v="12"/>
    <n v="0.1"/>
    <n v="54"/>
    <n v="24"/>
    <x v="0"/>
    <x v="1"/>
    <x v="1"/>
    <n v="4.0999999999999996"/>
  </r>
  <r>
    <x v="4825"/>
    <x v="284"/>
    <x v="1212"/>
    <x v="0"/>
    <x v="1"/>
    <x v="1"/>
    <x v="1"/>
    <x v="1"/>
    <x v="9"/>
    <x v="2"/>
    <x v="2"/>
    <n v="18"/>
    <n v="0"/>
    <n v="54"/>
    <n v="27"/>
    <x v="0"/>
    <x v="2"/>
    <x v="0"/>
    <n v="4.7"/>
  </r>
  <r>
    <x v="4826"/>
    <x v="43"/>
    <x v="1393"/>
    <x v="1"/>
    <x v="8"/>
    <x v="8"/>
    <x v="3"/>
    <x v="7"/>
    <x v="6"/>
    <x v="0"/>
    <x v="0"/>
    <n v="89"/>
    <n v="0.1"/>
    <n v="80.099999999999994"/>
    <n v="25.1"/>
    <x v="0"/>
    <x v="1"/>
    <x v="1"/>
    <n v="2.5"/>
  </r>
  <r>
    <x v="4827"/>
    <x v="250"/>
    <x v="1355"/>
    <x v="0"/>
    <x v="10"/>
    <x v="10"/>
    <x v="2"/>
    <x v="9"/>
    <x v="9"/>
    <x v="1"/>
    <x v="1"/>
    <n v="110"/>
    <n v="0"/>
    <n v="440"/>
    <n v="168"/>
    <x v="0"/>
    <x v="4"/>
    <x v="0"/>
    <n v="3.3"/>
  </r>
  <r>
    <x v="4828"/>
    <x v="33"/>
    <x v="1596"/>
    <x v="0"/>
    <x v="6"/>
    <x v="6"/>
    <x v="3"/>
    <x v="5"/>
    <x v="3"/>
    <x v="0"/>
    <x v="3"/>
    <n v="65"/>
    <n v="0.15"/>
    <n v="276.25"/>
    <n v="86.25"/>
    <x v="0"/>
    <x v="1"/>
    <x v="1"/>
    <n v="3.3"/>
  </r>
  <r>
    <x v="4829"/>
    <x v="124"/>
    <x v="2135"/>
    <x v="1"/>
    <x v="6"/>
    <x v="6"/>
    <x v="3"/>
    <x v="5"/>
    <x v="5"/>
    <x v="0"/>
    <x v="2"/>
    <n v="65"/>
    <n v="0.15"/>
    <n v="165.75"/>
    <n v="51.75"/>
    <x v="0"/>
    <x v="2"/>
    <x v="1"/>
    <n v="3.6"/>
  </r>
  <r>
    <x v="4830"/>
    <x v="239"/>
    <x v="1435"/>
    <x v="0"/>
    <x v="1"/>
    <x v="1"/>
    <x v="1"/>
    <x v="1"/>
    <x v="0"/>
    <x v="1"/>
    <x v="4"/>
    <n v="18"/>
    <n v="0.15"/>
    <n v="30.6"/>
    <n v="12.6"/>
    <x v="0"/>
    <x v="2"/>
    <x v="2"/>
    <n v="2.8"/>
  </r>
  <r>
    <x v="4831"/>
    <x v="157"/>
    <x v="794"/>
    <x v="1"/>
    <x v="1"/>
    <x v="1"/>
    <x v="1"/>
    <x v="1"/>
    <x v="0"/>
    <x v="2"/>
    <x v="3"/>
    <n v="18"/>
    <n v="0.05"/>
    <n v="85.5"/>
    <n v="40.5"/>
    <x v="3"/>
    <x v="3"/>
    <x v="0"/>
    <n v="4"/>
  </r>
  <r>
    <x v="4832"/>
    <x v="121"/>
    <x v="908"/>
    <x v="0"/>
    <x v="7"/>
    <x v="7"/>
    <x v="3"/>
    <x v="6"/>
    <x v="9"/>
    <x v="2"/>
    <x v="2"/>
    <n v="799"/>
    <n v="0.2"/>
    <n v="1917.6"/>
    <n v="57.6"/>
    <x v="0"/>
    <x v="1"/>
    <x v="1"/>
    <n v="4.7"/>
  </r>
  <r>
    <x v="4833"/>
    <x v="208"/>
    <x v="2136"/>
    <x v="0"/>
    <x v="2"/>
    <x v="2"/>
    <x v="0"/>
    <x v="2"/>
    <x v="7"/>
    <x v="2"/>
    <x v="1"/>
    <n v="85"/>
    <n v="0"/>
    <n v="340"/>
    <n v="132"/>
    <x v="0"/>
    <x v="1"/>
    <x v="1"/>
    <n v="3.5"/>
  </r>
  <r>
    <x v="4834"/>
    <x v="170"/>
    <x v="1416"/>
    <x v="0"/>
    <x v="0"/>
    <x v="0"/>
    <x v="0"/>
    <x v="0"/>
    <x v="6"/>
    <x v="1"/>
    <x v="4"/>
    <n v="190"/>
    <n v="0.2"/>
    <n v="304"/>
    <n v="54"/>
    <x v="0"/>
    <x v="1"/>
    <x v="0"/>
    <n v="3.6"/>
  </r>
  <r>
    <x v="4835"/>
    <x v="3"/>
    <x v="2122"/>
    <x v="0"/>
    <x v="0"/>
    <x v="0"/>
    <x v="0"/>
    <x v="0"/>
    <x v="6"/>
    <x v="1"/>
    <x v="4"/>
    <n v="190"/>
    <n v="0.15"/>
    <n v="323"/>
    <n v="73"/>
    <x v="0"/>
    <x v="0"/>
    <x v="1"/>
    <n v="3.4"/>
  </r>
  <r>
    <x v="4836"/>
    <x v="204"/>
    <x v="1928"/>
    <x v="1"/>
    <x v="9"/>
    <x v="9"/>
    <x v="0"/>
    <x v="8"/>
    <x v="4"/>
    <x v="2"/>
    <x v="4"/>
    <n v="120"/>
    <n v="0.05"/>
    <n v="228"/>
    <n v="72"/>
    <x v="2"/>
    <x v="1"/>
    <x v="1"/>
    <n v="3"/>
  </r>
  <r>
    <x v="4837"/>
    <x v="231"/>
    <x v="276"/>
    <x v="1"/>
    <x v="8"/>
    <x v="8"/>
    <x v="3"/>
    <x v="7"/>
    <x v="5"/>
    <x v="1"/>
    <x v="4"/>
    <n v="89"/>
    <n v="0.2"/>
    <n v="142.4"/>
    <n v="32.4"/>
    <x v="1"/>
    <x v="3"/>
    <x v="1"/>
    <n v="3.6"/>
  </r>
  <r>
    <x v="4838"/>
    <x v="198"/>
    <x v="394"/>
    <x v="1"/>
    <x v="0"/>
    <x v="0"/>
    <x v="0"/>
    <x v="0"/>
    <x v="8"/>
    <x v="0"/>
    <x v="1"/>
    <n v="190"/>
    <n v="0.15"/>
    <n v="646"/>
    <n v="146"/>
    <x v="2"/>
    <x v="0"/>
    <x v="1"/>
    <n v="2.5"/>
  </r>
  <r>
    <x v="4839"/>
    <x v="197"/>
    <x v="579"/>
    <x v="1"/>
    <x v="7"/>
    <x v="7"/>
    <x v="3"/>
    <x v="6"/>
    <x v="1"/>
    <x v="2"/>
    <x v="2"/>
    <n v="799"/>
    <n v="0.2"/>
    <n v="1917.6"/>
    <n v="57.6"/>
    <x v="0"/>
    <x v="0"/>
    <x v="0"/>
    <n v="3.2"/>
  </r>
  <r>
    <x v="4840"/>
    <x v="1"/>
    <x v="2137"/>
    <x v="1"/>
    <x v="9"/>
    <x v="9"/>
    <x v="0"/>
    <x v="8"/>
    <x v="6"/>
    <x v="0"/>
    <x v="3"/>
    <n v="120"/>
    <n v="0"/>
    <n v="600"/>
    <n v="210"/>
    <x v="1"/>
    <x v="1"/>
    <x v="0"/>
    <n v="2.8"/>
  </r>
  <r>
    <x v="4841"/>
    <x v="159"/>
    <x v="2138"/>
    <x v="0"/>
    <x v="2"/>
    <x v="2"/>
    <x v="0"/>
    <x v="2"/>
    <x v="9"/>
    <x v="0"/>
    <x v="1"/>
    <n v="85"/>
    <n v="0.05"/>
    <n v="323"/>
    <n v="115"/>
    <x v="0"/>
    <x v="3"/>
    <x v="1"/>
    <n v="4.5999999999999996"/>
  </r>
  <r>
    <x v="4842"/>
    <x v="220"/>
    <x v="2139"/>
    <x v="0"/>
    <x v="4"/>
    <x v="4"/>
    <x v="2"/>
    <x v="3"/>
    <x v="7"/>
    <x v="0"/>
    <x v="4"/>
    <n v="45"/>
    <n v="0.05"/>
    <n v="85.5"/>
    <n v="33.5"/>
    <x v="1"/>
    <x v="1"/>
    <x v="0"/>
    <n v="4.5999999999999996"/>
  </r>
  <r>
    <x v="4843"/>
    <x v="277"/>
    <x v="131"/>
    <x v="1"/>
    <x v="7"/>
    <x v="7"/>
    <x v="3"/>
    <x v="6"/>
    <x v="0"/>
    <x v="1"/>
    <x v="0"/>
    <n v="799"/>
    <n v="0.1"/>
    <n v="719.1"/>
    <n v="99.1"/>
    <x v="0"/>
    <x v="0"/>
    <x v="1"/>
    <n v="2.6"/>
  </r>
  <r>
    <x v="4844"/>
    <x v="219"/>
    <x v="1172"/>
    <x v="0"/>
    <x v="10"/>
    <x v="10"/>
    <x v="2"/>
    <x v="9"/>
    <x v="0"/>
    <x v="0"/>
    <x v="1"/>
    <n v="110"/>
    <n v="0.1"/>
    <n v="396"/>
    <n v="124"/>
    <x v="2"/>
    <x v="3"/>
    <x v="1"/>
    <n v="3"/>
  </r>
  <r>
    <x v="4845"/>
    <x v="364"/>
    <x v="336"/>
    <x v="0"/>
    <x v="6"/>
    <x v="6"/>
    <x v="3"/>
    <x v="5"/>
    <x v="8"/>
    <x v="2"/>
    <x v="0"/>
    <n v="65"/>
    <n v="0"/>
    <n v="65"/>
    <n v="27"/>
    <x v="0"/>
    <x v="1"/>
    <x v="1"/>
    <n v="3.5"/>
  </r>
  <r>
    <x v="4846"/>
    <x v="188"/>
    <x v="542"/>
    <x v="0"/>
    <x v="1"/>
    <x v="1"/>
    <x v="1"/>
    <x v="1"/>
    <x v="2"/>
    <x v="2"/>
    <x v="3"/>
    <n v="18"/>
    <n v="0.05"/>
    <n v="85.5"/>
    <n v="40.5"/>
    <x v="2"/>
    <x v="0"/>
    <x v="1"/>
    <n v="4.9000000000000004"/>
  </r>
  <r>
    <x v="4847"/>
    <x v="288"/>
    <x v="1539"/>
    <x v="0"/>
    <x v="3"/>
    <x v="3"/>
    <x v="0"/>
    <x v="2"/>
    <x v="6"/>
    <x v="1"/>
    <x v="1"/>
    <n v="42"/>
    <n v="0.1"/>
    <n v="151.19999999999999"/>
    <n v="55.2"/>
    <x v="0"/>
    <x v="2"/>
    <x v="1"/>
    <n v="4.7"/>
  </r>
  <r>
    <x v="4848"/>
    <x v="299"/>
    <x v="2014"/>
    <x v="0"/>
    <x v="4"/>
    <x v="4"/>
    <x v="2"/>
    <x v="3"/>
    <x v="7"/>
    <x v="2"/>
    <x v="0"/>
    <n v="45"/>
    <n v="0"/>
    <n v="45"/>
    <n v="19"/>
    <x v="0"/>
    <x v="1"/>
    <x v="1"/>
    <n v="4.5"/>
  </r>
  <r>
    <x v="4849"/>
    <x v="218"/>
    <x v="2140"/>
    <x v="0"/>
    <x v="7"/>
    <x v="7"/>
    <x v="3"/>
    <x v="6"/>
    <x v="5"/>
    <x v="1"/>
    <x v="1"/>
    <n v="799"/>
    <n v="0.1"/>
    <n v="2876.4"/>
    <n v="396.4"/>
    <x v="0"/>
    <x v="3"/>
    <x v="0"/>
    <n v="3.8"/>
  </r>
  <r>
    <x v="4850"/>
    <x v="317"/>
    <x v="2141"/>
    <x v="1"/>
    <x v="1"/>
    <x v="1"/>
    <x v="1"/>
    <x v="1"/>
    <x v="9"/>
    <x v="1"/>
    <x v="0"/>
    <n v="18"/>
    <n v="0.05"/>
    <n v="17.100000000000001"/>
    <n v="8.1"/>
    <x v="0"/>
    <x v="3"/>
    <x v="1"/>
    <n v="4.7"/>
  </r>
  <r>
    <x v="4851"/>
    <x v="263"/>
    <x v="1272"/>
    <x v="0"/>
    <x v="8"/>
    <x v="8"/>
    <x v="3"/>
    <x v="7"/>
    <x v="8"/>
    <x v="1"/>
    <x v="1"/>
    <n v="89"/>
    <n v="0"/>
    <n v="356"/>
    <n v="136"/>
    <x v="0"/>
    <x v="2"/>
    <x v="1"/>
    <n v="4.7"/>
  </r>
  <r>
    <x v="4852"/>
    <x v="75"/>
    <x v="2142"/>
    <x v="1"/>
    <x v="4"/>
    <x v="4"/>
    <x v="2"/>
    <x v="3"/>
    <x v="5"/>
    <x v="1"/>
    <x v="4"/>
    <n v="45"/>
    <n v="0"/>
    <n v="90"/>
    <n v="38"/>
    <x v="0"/>
    <x v="0"/>
    <x v="1"/>
    <n v="2.5"/>
  </r>
  <r>
    <x v="4853"/>
    <x v="80"/>
    <x v="133"/>
    <x v="0"/>
    <x v="9"/>
    <x v="9"/>
    <x v="0"/>
    <x v="8"/>
    <x v="5"/>
    <x v="0"/>
    <x v="1"/>
    <n v="120"/>
    <n v="0.2"/>
    <n v="384"/>
    <n v="72"/>
    <x v="0"/>
    <x v="3"/>
    <x v="1"/>
    <n v="3.5"/>
  </r>
  <r>
    <x v="4854"/>
    <x v="186"/>
    <x v="1774"/>
    <x v="0"/>
    <x v="6"/>
    <x v="6"/>
    <x v="3"/>
    <x v="5"/>
    <x v="3"/>
    <x v="1"/>
    <x v="1"/>
    <n v="65"/>
    <n v="0.2"/>
    <n v="208"/>
    <n v="56"/>
    <x v="0"/>
    <x v="2"/>
    <x v="1"/>
    <n v="3.4"/>
  </r>
  <r>
    <x v="4855"/>
    <x v="91"/>
    <x v="1285"/>
    <x v="0"/>
    <x v="1"/>
    <x v="1"/>
    <x v="1"/>
    <x v="1"/>
    <x v="6"/>
    <x v="1"/>
    <x v="4"/>
    <n v="18"/>
    <n v="0.1"/>
    <n v="32.4"/>
    <n v="14.4"/>
    <x v="2"/>
    <x v="3"/>
    <x v="1"/>
    <n v="3.4"/>
  </r>
  <r>
    <x v="4856"/>
    <x v="12"/>
    <x v="854"/>
    <x v="0"/>
    <x v="5"/>
    <x v="5"/>
    <x v="3"/>
    <x v="4"/>
    <x v="5"/>
    <x v="2"/>
    <x v="4"/>
    <n v="149"/>
    <n v="0.2"/>
    <n v="238.4"/>
    <n v="48.4"/>
    <x v="0"/>
    <x v="2"/>
    <x v="0"/>
    <n v="4.4000000000000004"/>
  </r>
  <r>
    <x v="4857"/>
    <x v="62"/>
    <x v="1361"/>
    <x v="0"/>
    <x v="7"/>
    <x v="7"/>
    <x v="3"/>
    <x v="6"/>
    <x v="5"/>
    <x v="2"/>
    <x v="0"/>
    <n v="799"/>
    <n v="0"/>
    <n v="799"/>
    <n v="179"/>
    <x v="0"/>
    <x v="3"/>
    <x v="1"/>
    <n v="3.7"/>
  </r>
  <r>
    <x v="4858"/>
    <x v="246"/>
    <x v="931"/>
    <x v="0"/>
    <x v="9"/>
    <x v="9"/>
    <x v="0"/>
    <x v="8"/>
    <x v="7"/>
    <x v="2"/>
    <x v="2"/>
    <n v="120"/>
    <n v="0"/>
    <n v="360"/>
    <n v="126"/>
    <x v="0"/>
    <x v="1"/>
    <x v="1"/>
    <n v="3.3"/>
  </r>
  <r>
    <x v="4859"/>
    <x v="69"/>
    <x v="7"/>
    <x v="1"/>
    <x v="4"/>
    <x v="4"/>
    <x v="2"/>
    <x v="3"/>
    <x v="3"/>
    <x v="2"/>
    <x v="3"/>
    <n v="45"/>
    <n v="0.2"/>
    <n v="180"/>
    <n v="50"/>
    <x v="3"/>
    <x v="4"/>
    <x v="1"/>
    <n v="4.5999999999999996"/>
  </r>
  <r>
    <x v="4860"/>
    <x v="245"/>
    <x v="963"/>
    <x v="0"/>
    <x v="4"/>
    <x v="4"/>
    <x v="2"/>
    <x v="3"/>
    <x v="4"/>
    <x v="0"/>
    <x v="0"/>
    <n v="45"/>
    <n v="0"/>
    <n v="45"/>
    <n v="19"/>
    <x v="1"/>
    <x v="0"/>
    <x v="1"/>
    <n v="2.7"/>
  </r>
  <r>
    <x v="4861"/>
    <x v="28"/>
    <x v="1471"/>
    <x v="1"/>
    <x v="6"/>
    <x v="6"/>
    <x v="3"/>
    <x v="5"/>
    <x v="0"/>
    <x v="2"/>
    <x v="1"/>
    <n v="65"/>
    <n v="0.15"/>
    <n v="221"/>
    <n v="69"/>
    <x v="3"/>
    <x v="0"/>
    <x v="0"/>
    <n v="4.3"/>
  </r>
  <r>
    <x v="4862"/>
    <x v="318"/>
    <x v="266"/>
    <x v="0"/>
    <x v="2"/>
    <x v="2"/>
    <x v="0"/>
    <x v="2"/>
    <x v="0"/>
    <x v="2"/>
    <x v="0"/>
    <n v="85"/>
    <n v="0.05"/>
    <n v="80.75"/>
    <n v="28.75"/>
    <x v="0"/>
    <x v="3"/>
    <x v="1"/>
    <n v="3"/>
  </r>
  <r>
    <x v="4863"/>
    <x v="44"/>
    <x v="2143"/>
    <x v="0"/>
    <x v="9"/>
    <x v="9"/>
    <x v="0"/>
    <x v="8"/>
    <x v="0"/>
    <x v="2"/>
    <x v="4"/>
    <n v="120"/>
    <n v="0"/>
    <n v="240"/>
    <n v="84"/>
    <x v="2"/>
    <x v="4"/>
    <x v="1"/>
    <n v="4.8"/>
  </r>
  <r>
    <x v="4864"/>
    <x v="148"/>
    <x v="239"/>
    <x v="1"/>
    <x v="4"/>
    <x v="4"/>
    <x v="2"/>
    <x v="3"/>
    <x v="2"/>
    <x v="2"/>
    <x v="4"/>
    <n v="45"/>
    <n v="0.2"/>
    <n v="72"/>
    <n v="20"/>
    <x v="0"/>
    <x v="4"/>
    <x v="1"/>
    <n v="3.6"/>
  </r>
  <r>
    <x v="4865"/>
    <x v="318"/>
    <x v="1080"/>
    <x v="0"/>
    <x v="8"/>
    <x v="8"/>
    <x v="3"/>
    <x v="7"/>
    <x v="4"/>
    <x v="1"/>
    <x v="2"/>
    <n v="89"/>
    <n v="0.15"/>
    <n v="226.95"/>
    <n v="61.95"/>
    <x v="0"/>
    <x v="4"/>
    <x v="1"/>
    <n v="4.5"/>
  </r>
  <r>
    <x v="4866"/>
    <x v="66"/>
    <x v="1244"/>
    <x v="0"/>
    <x v="0"/>
    <x v="0"/>
    <x v="0"/>
    <x v="0"/>
    <x v="8"/>
    <x v="2"/>
    <x v="2"/>
    <n v="190"/>
    <n v="0.1"/>
    <n v="513"/>
    <n v="138"/>
    <x v="0"/>
    <x v="4"/>
    <x v="0"/>
    <n v="2.8"/>
  </r>
  <r>
    <x v="4867"/>
    <x v="344"/>
    <x v="2144"/>
    <x v="0"/>
    <x v="8"/>
    <x v="8"/>
    <x v="3"/>
    <x v="7"/>
    <x v="5"/>
    <x v="2"/>
    <x v="4"/>
    <n v="89"/>
    <n v="0.15"/>
    <n v="151.30000000000001"/>
    <n v="41.3"/>
    <x v="0"/>
    <x v="1"/>
    <x v="1"/>
    <n v="2.9"/>
  </r>
  <r>
    <x v="4868"/>
    <x v="242"/>
    <x v="2145"/>
    <x v="0"/>
    <x v="1"/>
    <x v="1"/>
    <x v="1"/>
    <x v="1"/>
    <x v="3"/>
    <x v="0"/>
    <x v="3"/>
    <n v="18"/>
    <n v="0.1"/>
    <n v="81"/>
    <n v="36"/>
    <x v="2"/>
    <x v="0"/>
    <x v="0"/>
    <n v="2.7"/>
  </r>
  <r>
    <x v="4869"/>
    <x v="108"/>
    <x v="319"/>
    <x v="0"/>
    <x v="5"/>
    <x v="5"/>
    <x v="3"/>
    <x v="4"/>
    <x v="9"/>
    <x v="1"/>
    <x v="0"/>
    <n v="149"/>
    <n v="0.15"/>
    <n v="126.65"/>
    <n v="31.65"/>
    <x v="0"/>
    <x v="3"/>
    <x v="1"/>
    <n v="2.9"/>
  </r>
  <r>
    <x v="4870"/>
    <x v="33"/>
    <x v="2146"/>
    <x v="0"/>
    <x v="3"/>
    <x v="3"/>
    <x v="0"/>
    <x v="2"/>
    <x v="2"/>
    <x v="2"/>
    <x v="4"/>
    <n v="42"/>
    <n v="0.15"/>
    <n v="71.400000000000006"/>
    <n v="23.4"/>
    <x v="0"/>
    <x v="4"/>
    <x v="0"/>
    <n v="4.8"/>
  </r>
  <r>
    <x v="4871"/>
    <x v="236"/>
    <x v="391"/>
    <x v="0"/>
    <x v="2"/>
    <x v="2"/>
    <x v="0"/>
    <x v="2"/>
    <x v="4"/>
    <x v="2"/>
    <x v="1"/>
    <n v="85"/>
    <n v="0"/>
    <n v="340"/>
    <n v="132"/>
    <x v="2"/>
    <x v="2"/>
    <x v="1"/>
    <n v="4.4000000000000004"/>
  </r>
  <r>
    <x v="4872"/>
    <x v="295"/>
    <x v="935"/>
    <x v="1"/>
    <x v="1"/>
    <x v="1"/>
    <x v="1"/>
    <x v="1"/>
    <x v="8"/>
    <x v="1"/>
    <x v="2"/>
    <n v="18"/>
    <n v="0.1"/>
    <n v="48.6"/>
    <n v="21.6"/>
    <x v="0"/>
    <x v="1"/>
    <x v="1"/>
    <n v="3.2"/>
  </r>
  <r>
    <x v="4873"/>
    <x v="314"/>
    <x v="695"/>
    <x v="0"/>
    <x v="9"/>
    <x v="9"/>
    <x v="0"/>
    <x v="8"/>
    <x v="7"/>
    <x v="0"/>
    <x v="1"/>
    <n v="120"/>
    <n v="0.2"/>
    <n v="384"/>
    <n v="72"/>
    <x v="0"/>
    <x v="2"/>
    <x v="1"/>
    <n v="3"/>
  </r>
  <r>
    <x v="4874"/>
    <x v="148"/>
    <x v="1407"/>
    <x v="1"/>
    <x v="11"/>
    <x v="11"/>
    <x v="1"/>
    <x v="10"/>
    <x v="6"/>
    <x v="1"/>
    <x v="2"/>
    <n v="12"/>
    <n v="0.2"/>
    <n v="28.8"/>
    <n v="10.8"/>
    <x v="1"/>
    <x v="3"/>
    <x v="2"/>
    <n v="3.6"/>
  </r>
  <r>
    <x v="4875"/>
    <x v="254"/>
    <x v="2147"/>
    <x v="0"/>
    <x v="3"/>
    <x v="3"/>
    <x v="0"/>
    <x v="2"/>
    <x v="4"/>
    <x v="2"/>
    <x v="0"/>
    <n v="42"/>
    <n v="0.2"/>
    <n v="33.6"/>
    <n v="9.6"/>
    <x v="0"/>
    <x v="0"/>
    <x v="0"/>
    <n v="3.6"/>
  </r>
  <r>
    <x v="4876"/>
    <x v="64"/>
    <x v="1383"/>
    <x v="0"/>
    <x v="8"/>
    <x v="8"/>
    <x v="3"/>
    <x v="7"/>
    <x v="4"/>
    <x v="0"/>
    <x v="2"/>
    <n v="89"/>
    <n v="0"/>
    <n v="267"/>
    <n v="102"/>
    <x v="0"/>
    <x v="1"/>
    <x v="1"/>
    <n v="3.4"/>
  </r>
  <r>
    <x v="4877"/>
    <x v="27"/>
    <x v="2148"/>
    <x v="0"/>
    <x v="10"/>
    <x v="10"/>
    <x v="2"/>
    <x v="9"/>
    <x v="8"/>
    <x v="0"/>
    <x v="4"/>
    <n v="110"/>
    <n v="0.2"/>
    <n v="176"/>
    <n v="40"/>
    <x v="3"/>
    <x v="1"/>
    <x v="2"/>
    <n v="3.3"/>
  </r>
  <r>
    <x v="4878"/>
    <x v="304"/>
    <x v="736"/>
    <x v="0"/>
    <x v="1"/>
    <x v="1"/>
    <x v="1"/>
    <x v="1"/>
    <x v="6"/>
    <x v="1"/>
    <x v="4"/>
    <n v="18"/>
    <n v="0.05"/>
    <n v="34.200000000000003"/>
    <n v="16.2"/>
    <x v="1"/>
    <x v="2"/>
    <x v="1"/>
    <n v="4.8"/>
  </r>
  <r>
    <x v="4879"/>
    <x v="40"/>
    <x v="1153"/>
    <x v="1"/>
    <x v="6"/>
    <x v="6"/>
    <x v="3"/>
    <x v="5"/>
    <x v="3"/>
    <x v="2"/>
    <x v="2"/>
    <n v="65"/>
    <n v="0.2"/>
    <n v="156"/>
    <n v="42"/>
    <x v="0"/>
    <x v="0"/>
    <x v="1"/>
    <n v="4.4000000000000004"/>
  </r>
  <r>
    <x v="4880"/>
    <x v="227"/>
    <x v="1347"/>
    <x v="0"/>
    <x v="3"/>
    <x v="3"/>
    <x v="0"/>
    <x v="2"/>
    <x v="2"/>
    <x v="0"/>
    <x v="4"/>
    <n v="42"/>
    <n v="0.2"/>
    <n v="67.2"/>
    <n v="19.2"/>
    <x v="0"/>
    <x v="0"/>
    <x v="1"/>
    <n v="4.3"/>
  </r>
  <r>
    <x v="4881"/>
    <x v="209"/>
    <x v="2149"/>
    <x v="0"/>
    <x v="7"/>
    <x v="7"/>
    <x v="3"/>
    <x v="6"/>
    <x v="0"/>
    <x v="1"/>
    <x v="4"/>
    <n v="799"/>
    <n v="0.2"/>
    <n v="1278.4000000000001"/>
    <n v="38.4"/>
    <x v="0"/>
    <x v="0"/>
    <x v="0"/>
    <n v="3.9"/>
  </r>
  <r>
    <x v="4882"/>
    <x v="2"/>
    <x v="966"/>
    <x v="0"/>
    <x v="2"/>
    <x v="2"/>
    <x v="0"/>
    <x v="2"/>
    <x v="2"/>
    <x v="2"/>
    <x v="3"/>
    <n v="85"/>
    <n v="0.05"/>
    <n v="403.75"/>
    <n v="143.75"/>
    <x v="0"/>
    <x v="0"/>
    <x v="0"/>
    <n v="4.5999999999999996"/>
  </r>
  <r>
    <x v="4883"/>
    <x v="131"/>
    <x v="1787"/>
    <x v="0"/>
    <x v="5"/>
    <x v="5"/>
    <x v="3"/>
    <x v="4"/>
    <x v="6"/>
    <x v="0"/>
    <x v="0"/>
    <n v="149"/>
    <n v="0.15"/>
    <n v="126.65"/>
    <n v="31.65"/>
    <x v="2"/>
    <x v="3"/>
    <x v="0"/>
    <n v="3.2"/>
  </r>
  <r>
    <x v="4884"/>
    <x v="336"/>
    <x v="1504"/>
    <x v="1"/>
    <x v="1"/>
    <x v="1"/>
    <x v="1"/>
    <x v="1"/>
    <x v="2"/>
    <x v="2"/>
    <x v="4"/>
    <n v="18"/>
    <n v="0.1"/>
    <n v="32.4"/>
    <n v="14.4"/>
    <x v="0"/>
    <x v="4"/>
    <x v="0"/>
    <n v="3.2"/>
  </r>
  <r>
    <x v="4885"/>
    <x v="223"/>
    <x v="2150"/>
    <x v="0"/>
    <x v="10"/>
    <x v="10"/>
    <x v="2"/>
    <x v="9"/>
    <x v="8"/>
    <x v="0"/>
    <x v="4"/>
    <n v="110"/>
    <n v="0.05"/>
    <n v="209"/>
    <n v="73"/>
    <x v="2"/>
    <x v="2"/>
    <x v="1"/>
    <n v="2.6"/>
  </r>
  <r>
    <x v="4886"/>
    <x v="165"/>
    <x v="1544"/>
    <x v="1"/>
    <x v="8"/>
    <x v="8"/>
    <x v="3"/>
    <x v="7"/>
    <x v="5"/>
    <x v="1"/>
    <x v="0"/>
    <n v="89"/>
    <n v="0.1"/>
    <n v="80.099999999999994"/>
    <n v="25.1"/>
    <x v="3"/>
    <x v="0"/>
    <x v="0"/>
    <n v="2.6"/>
  </r>
  <r>
    <x v="4887"/>
    <x v="128"/>
    <x v="85"/>
    <x v="1"/>
    <x v="5"/>
    <x v="5"/>
    <x v="3"/>
    <x v="4"/>
    <x v="5"/>
    <x v="2"/>
    <x v="2"/>
    <n v="149"/>
    <n v="0.1"/>
    <n v="402.3"/>
    <n v="117.3"/>
    <x v="0"/>
    <x v="3"/>
    <x v="1"/>
    <n v="3.9"/>
  </r>
  <r>
    <x v="4888"/>
    <x v="283"/>
    <x v="1075"/>
    <x v="0"/>
    <x v="4"/>
    <x v="4"/>
    <x v="2"/>
    <x v="3"/>
    <x v="3"/>
    <x v="1"/>
    <x v="1"/>
    <n v="45"/>
    <n v="0"/>
    <n v="180"/>
    <n v="76"/>
    <x v="0"/>
    <x v="4"/>
    <x v="1"/>
    <n v="4.2"/>
  </r>
  <r>
    <x v="4889"/>
    <x v="243"/>
    <x v="306"/>
    <x v="0"/>
    <x v="5"/>
    <x v="5"/>
    <x v="3"/>
    <x v="4"/>
    <x v="6"/>
    <x v="0"/>
    <x v="1"/>
    <n v="149"/>
    <n v="0.05"/>
    <n v="566.20000000000005"/>
    <n v="186.2"/>
    <x v="2"/>
    <x v="0"/>
    <x v="1"/>
    <n v="3.2"/>
  </r>
  <r>
    <x v="4890"/>
    <x v="21"/>
    <x v="1460"/>
    <x v="0"/>
    <x v="7"/>
    <x v="7"/>
    <x v="3"/>
    <x v="6"/>
    <x v="9"/>
    <x v="1"/>
    <x v="2"/>
    <n v="799"/>
    <n v="0.1"/>
    <n v="2157.3000000000002"/>
    <n v="297.3"/>
    <x v="0"/>
    <x v="1"/>
    <x v="1"/>
    <n v="4.5999999999999996"/>
  </r>
  <r>
    <x v="4891"/>
    <x v="287"/>
    <x v="686"/>
    <x v="0"/>
    <x v="4"/>
    <x v="4"/>
    <x v="2"/>
    <x v="3"/>
    <x v="1"/>
    <x v="0"/>
    <x v="1"/>
    <n v="45"/>
    <n v="0"/>
    <n v="180"/>
    <n v="76"/>
    <x v="2"/>
    <x v="2"/>
    <x v="0"/>
    <n v="4.2"/>
  </r>
  <r>
    <x v="4892"/>
    <x v="286"/>
    <x v="1070"/>
    <x v="0"/>
    <x v="5"/>
    <x v="5"/>
    <x v="3"/>
    <x v="4"/>
    <x v="5"/>
    <x v="0"/>
    <x v="4"/>
    <n v="149"/>
    <n v="0.2"/>
    <n v="238.4"/>
    <n v="48.4"/>
    <x v="0"/>
    <x v="2"/>
    <x v="2"/>
    <n v="3.2"/>
  </r>
  <r>
    <x v="4893"/>
    <x v="69"/>
    <x v="31"/>
    <x v="0"/>
    <x v="2"/>
    <x v="2"/>
    <x v="0"/>
    <x v="2"/>
    <x v="7"/>
    <x v="1"/>
    <x v="0"/>
    <n v="85"/>
    <n v="0.15"/>
    <n v="72.25"/>
    <n v="20.25"/>
    <x v="0"/>
    <x v="4"/>
    <x v="1"/>
    <n v="2.8"/>
  </r>
  <r>
    <x v="4894"/>
    <x v="241"/>
    <x v="2138"/>
    <x v="0"/>
    <x v="11"/>
    <x v="11"/>
    <x v="1"/>
    <x v="10"/>
    <x v="5"/>
    <x v="0"/>
    <x v="2"/>
    <n v="12"/>
    <n v="0.05"/>
    <n v="34.200000000000003"/>
    <n v="16.2"/>
    <x v="0"/>
    <x v="3"/>
    <x v="1"/>
    <n v="3.8"/>
  </r>
  <r>
    <x v="4895"/>
    <x v="127"/>
    <x v="1727"/>
    <x v="0"/>
    <x v="0"/>
    <x v="0"/>
    <x v="0"/>
    <x v="0"/>
    <x v="7"/>
    <x v="1"/>
    <x v="3"/>
    <n v="190"/>
    <n v="0.15"/>
    <n v="807.5"/>
    <n v="182.5"/>
    <x v="0"/>
    <x v="4"/>
    <x v="1"/>
    <n v="3.3"/>
  </r>
  <r>
    <x v="4896"/>
    <x v="193"/>
    <x v="245"/>
    <x v="0"/>
    <x v="6"/>
    <x v="6"/>
    <x v="3"/>
    <x v="5"/>
    <x v="6"/>
    <x v="1"/>
    <x v="4"/>
    <n v="65"/>
    <n v="0.15"/>
    <n v="110.5"/>
    <n v="34.5"/>
    <x v="1"/>
    <x v="1"/>
    <x v="1"/>
    <n v="4.5999999999999996"/>
  </r>
  <r>
    <x v="4897"/>
    <x v="224"/>
    <x v="312"/>
    <x v="1"/>
    <x v="2"/>
    <x v="2"/>
    <x v="0"/>
    <x v="2"/>
    <x v="0"/>
    <x v="0"/>
    <x v="3"/>
    <n v="85"/>
    <n v="0.2"/>
    <n v="340"/>
    <n v="80"/>
    <x v="0"/>
    <x v="4"/>
    <x v="1"/>
    <n v="3.9"/>
  </r>
  <r>
    <x v="4898"/>
    <x v="304"/>
    <x v="979"/>
    <x v="1"/>
    <x v="1"/>
    <x v="1"/>
    <x v="1"/>
    <x v="1"/>
    <x v="9"/>
    <x v="1"/>
    <x v="0"/>
    <n v="18"/>
    <n v="0.1"/>
    <n v="16.2"/>
    <n v="7.2"/>
    <x v="0"/>
    <x v="2"/>
    <x v="1"/>
    <n v="3.9"/>
  </r>
  <r>
    <x v="4899"/>
    <x v="223"/>
    <x v="2151"/>
    <x v="0"/>
    <x v="10"/>
    <x v="10"/>
    <x v="2"/>
    <x v="9"/>
    <x v="9"/>
    <x v="1"/>
    <x v="2"/>
    <n v="110"/>
    <n v="0"/>
    <n v="330"/>
    <n v="126"/>
    <x v="0"/>
    <x v="2"/>
    <x v="1"/>
    <n v="2.9"/>
  </r>
  <r>
    <x v="4900"/>
    <x v="287"/>
    <x v="1314"/>
    <x v="0"/>
    <x v="3"/>
    <x v="3"/>
    <x v="0"/>
    <x v="2"/>
    <x v="4"/>
    <x v="0"/>
    <x v="2"/>
    <n v="42"/>
    <n v="0.15"/>
    <n v="107.1"/>
    <n v="35.1"/>
    <x v="0"/>
    <x v="0"/>
    <x v="1"/>
    <n v="3.1"/>
  </r>
  <r>
    <x v="4901"/>
    <x v="113"/>
    <x v="2152"/>
    <x v="1"/>
    <x v="9"/>
    <x v="9"/>
    <x v="0"/>
    <x v="8"/>
    <x v="5"/>
    <x v="1"/>
    <x v="0"/>
    <n v="120"/>
    <n v="0.05"/>
    <n v="114"/>
    <n v="36"/>
    <x v="0"/>
    <x v="0"/>
    <x v="1"/>
    <n v="3.4"/>
  </r>
  <r>
    <x v="4902"/>
    <x v="309"/>
    <x v="1796"/>
    <x v="0"/>
    <x v="2"/>
    <x v="2"/>
    <x v="0"/>
    <x v="2"/>
    <x v="7"/>
    <x v="0"/>
    <x v="3"/>
    <n v="85"/>
    <n v="0"/>
    <n v="425"/>
    <n v="165"/>
    <x v="0"/>
    <x v="4"/>
    <x v="0"/>
    <n v="3.7"/>
  </r>
  <r>
    <x v="4903"/>
    <x v="227"/>
    <x v="2110"/>
    <x v="1"/>
    <x v="4"/>
    <x v="4"/>
    <x v="2"/>
    <x v="3"/>
    <x v="3"/>
    <x v="1"/>
    <x v="2"/>
    <n v="45"/>
    <n v="0.2"/>
    <n v="108"/>
    <n v="30"/>
    <x v="2"/>
    <x v="3"/>
    <x v="1"/>
    <n v="4.0999999999999996"/>
  </r>
  <r>
    <x v="4904"/>
    <x v="309"/>
    <x v="456"/>
    <x v="0"/>
    <x v="8"/>
    <x v="8"/>
    <x v="3"/>
    <x v="7"/>
    <x v="5"/>
    <x v="2"/>
    <x v="2"/>
    <n v="89"/>
    <n v="0.15"/>
    <n v="226.95"/>
    <n v="61.95"/>
    <x v="0"/>
    <x v="0"/>
    <x v="1"/>
    <n v="4.2"/>
  </r>
  <r>
    <x v="4905"/>
    <x v="167"/>
    <x v="1697"/>
    <x v="1"/>
    <x v="7"/>
    <x v="7"/>
    <x v="3"/>
    <x v="6"/>
    <x v="4"/>
    <x v="1"/>
    <x v="2"/>
    <n v="799"/>
    <n v="0.05"/>
    <n v="2277.15"/>
    <n v="417.15"/>
    <x v="2"/>
    <x v="4"/>
    <x v="1"/>
    <n v="3.5"/>
  </r>
  <r>
    <x v="4906"/>
    <x v="328"/>
    <x v="2022"/>
    <x v="0"/>
    <x v="6"/>
    <x v="6"/>
    <x v="3"/>
    <x v="5"/>
    <x v="2"/>
    <x v="2"/>
    <x v="2"/>
    <n v="65"/>
    <n v="0.05"/>
    <n v="185.25"/>
    <n v="71.25"/>
    <x v="3"/>
    <x v="0"/>
    <x v="1"/>
    <n v="5"/>
  </r>
  <r>
    <x v="4907"/>
    <x v="126"/>
    <x v="2153"/>
    <x v="0"/>
    <x v="9"/>
    <x v="9"/>
    <x v="0"/>
    <x v="8"/>
    <x v="7"/>
    <x v="2"/>
    <x v="4"/>
    <n v="120"/>
    <n v="0"/>
    <n v="240"/>
    <n v="84"/>
    <x v="3"/>
    <x v="3"/>
    <x v="1"/>
    <n v="2.6"/>
  </r>
  <r>
    <x v="4908"/>
    <x v="171"/>
    <x v="1599"/>
    <x v="0"/>
    <x v="6"/>
    <x v="6"/>
    <x v="3"/>
    <x v="5"/>
    <x v="0"/>
    <x v="0"/>
    <x v="1"/>
    <n v="65"/>
    <n v="0.1"/>
    <n v="234"/>
    <n v="82"/>
    <x v="0"/>
    <x v="4"/>
    <x v="1"/>
    <n v="4.5"/>
  </r>
  <r>
    <x v="4909"/>
    <x v="181"/>
    <x v="992"/>
    <x v="0"/>
    <x v="6"/>
    <x v="6"/>
    <x v="3"/>
    <x v="5"/>
    <x v="5"/>
    <x v="0"/>
    <x v="1"/>
    <n v="65"/>
    <n v="0.2"/>
    <n v="208"/>
    <n v="56"/>
    <x v="3"/>
    <x v="3"/>
    <x v="1"/>
    <n v="2.8"/>
  </r>
  <r>
    <x v="4910"/>
    <x v="85"/>
    <x v="637"/>
    <x v="0"/>
    <x v="11"/>
    <x v="11"/>
    <x v="1"/>
    <x v="10"/>
    <x v="7"/>
    <x v="1"/>
    <x v="2"/>
    <n v="12"/>
    <n v="0.05"/>
    <n v="34.200000000000003"/>
    <n v="16.2"/>
    <x v="0"/>
    <x v="0"/>
    <x v="0"/>
    <n v="2.5"/>
  </r>
  <r>
    <x v="4911"/>
    <x v="318"/>
    <x v="445"/>
    <x v="1"/>
    <x v="4"/>
    <x v="4"/>
    <x v="2"/>
    <x v="3"/>
    <x v="7"/>
    <x v="0"/>
    <x v="2"/>
    <n v="45"/>
    <n v="0.1"/>
    <n v="121.5"/>
    <n v="43.5"/>
    <x v="0"/>
    <x v="3"/>
    <x v="0"/>
    <n v="4.5999999999999996"/>
  </r>
  <r>
    <x v="4912"/>
    <x v="330"/>
    <x v="468"/>
    <x v="0"/>
    <x v="2"/>
    <x v="2"/>
    <x v="0"/>
    <x v="2"/>
    <x v="6"/>
    <x v="0"/>
    <x v="1"/>
    <n v="85"/>
    <n v="0"/>
    <n v="340"/>
    <n v="132"/>
    <x v="0"/>
    <x v="0"/>
    <x v="1"/>
    <n v="3.3"/>
  </r>
  <r>
    <x v="4913"/>
    <x v="132"/>
    <x v="1641"/>
    <x v="1"/>
    <x v="2"/>
    <x v="2"/>
    <x v="0"/>
    <x v="2"/>
    <x v="9"/>
    <x v="1"/>
    <x v="1"/>
    <n v="85"/>
    <n v="0"/>
    <n v="340"/>
    <n v="132"/>
    <x v="2"/>
    <x v="0"/>
    <x v="1"/>
    <n v="4.4000000000000004"/>
  </r>
  <r>
    <x v="4914"/>
    <x v="170"/>
    <x v="753"/>
    <x v="0"/>
    <x v="8"/>
    <x v="8"/>
    <x v="3"/>
    <x v="7"/>
    <x v="3"/>
    <x v="2"/>
    <x v="0"/>
    <n v="89"/>
    <n v="0.15"/>
    <n v="75.650000000000006"/>
    <n v="20.65"/>
    <x v="0"/>
    <x v="2"/>
    <x v="1"/>
    <n v="2.8"/>
  </r>
  <r>
    <x v="4915"/>
    <x v="133"/>
    <x v="2022"/>
    <x v="1"/>
    <x v="8"/>
    <x v="8"/>
    <x v="3"/>
    <x v="7"/>
    <x v="1"/>
    <x v="0"/>
    <x v="4"/>
    <n v="89"/>
    <n v="0.1"/>
    <n v="160.19999999999999"/>
    <n v="50.2"/>
    <x v="0"/>
    <x v="4"/>
    <x v="1"/>
    <n v="2.6"/>
  </r>
  <r>
    <x v="4916"/>
    <x v="361"/>
    <x v="1314"/>
    <x v="0"/>
    <x v="2"/>
    <x v="2"/>
    <x v="0"/>
    <x v="2"/>
    <x v="0"/>
    <x v="1"/>
    <x v="1"/>
    <n v="85"/>
    <n v="0"/>
    <n v="340"/>
    <n v="132"/>
    <x v="0"/>
    <x v="2"/>
    <x v="2"/>
    <n v="3.2"/>
  </r>
  <r>
    <x v="4917"/>
    <x v="246"/>
    <x v="322"/>
    <x v="1"/>
    <x v="7"/>
    <x v="7"/>
    <x v="3"/>
    <x v="6"/>
    <x v="9"/>
    <x v="2"/>
    <x v="3"/>
    <n v="799"/>
    <n v="0.2"/>
    <n v="3196"/>
    <n v="96"/>
    <x v="0"/>
    <x v="1"/>
    <x v="1"/>
    <n v="3.1"/>
  </r>
  <r>
    <x v="4918"/>
    <x v="241"/>
    <x v="199"/>
    <x v="0"/>
    <x v="5"/>
    <x v="5"/>
    <x v="3"/>
    <x v="4"/>
    <x v="5"/>
    <x v="2"/>
    <x v="4"/>
    <n v="149"/>
    <n v="0.1"/>
    <n v="268.2"/>
    <n v="78.2"/>
    <x v="2"/>
    <x v="1"/>
    <x v="0"/>
    <n v="3.1"/>
  </r>
  <r>
    <x v="4919"/>
    <x v="101"/>
    <x v="393"/>
    <x v="0"/>
    <x v="7"/>
    <x v="7"/>
    <x v="3"/>
    <x v="6"/>
    <x v="3"/>
    <x v="1"/>
    <x v="2"/>
    <n v="799"/>
    <n v="0.15"/>
    <n v="2037.45"/>
    <n v="177.45"/>
    <x v="0"/>
    <x v="2"/>
    <x v="1"/>
    <n v="3.2"/>
  </r>
  <r>
    <x v="4920"/>
    <x v="89"/>
    <x v="1106"/>
    <x v="0"/>
    <x v="4"/>
    <x v="4"/>
    <x v="2"/>
    <x v="3"/>
    <x v="2"/>
    <x v="1"/>
    <x v="3"/>
    <n v="45"/>
    <n v="0"/>
    <n v="225"/>
    <n v="95"/>
    <x v="0"/>
    <x v="1"/>
    <x v="1"/>
    <n v="3.9"/>
  </r>
  <r>
    <x v="4921"/>
    <x v="16"/>
    <x v="267"/>
    <x v="0"/>
    <x v="7"/>
    <x v="7"/>
    <x v="3"/>
    <x v="6"/>
    <x v="7"/>
    <x v="1"/>
    <x v="1"/>
    <n v="799"/>
    <n v="0.1"/>
    <n v="2876.4"/>
    <n v="396.4"/>
    <x v="0"/>
    <x v="1"/>
    <x v="1"/>
    <n v="4.2"/>
  </r>
  <r>
    <x v="4922"/>
    <x v="300"/>
    <x v="245"/>
    <x v="0"/>
    <x v="10"/>
    <x v="10"/>
    <x v="2"/>
    <x v="9"/>
    <x v="2"/>
    <x v="1"/>
    <x v="4"/>
    <n v="110"/>
    <n v="0.05"/>
    <n v="209"/>
    <n v="73"/>
    <x v="0"/>
    <x v="3"/>
    <x v="1"/>
    <n v="4.5999999999999996"/>
  </r>
  <r>
    <x v="4923"/>
    <x v="109"/>
    <x v="1194"/>
    <x v="1"/>
    <x v="10"/>
    <x v="10"/>
    <x v="2"/>
    <x v="9"/>
    <x v="0"/>
    <x v="1"/>
    <x v="2"/>
    <n v="110"/>
    <n v="0"/>
    <n v="330"/>
    <n v="126"/>
    <x v="0"/>
    <x v="3"/>
    <x v="1"/>
    <n v="4.4000000000000004"/>
  </r>
  <r>
    <x v="4924"/>
    <x v="249"/>
    <x v="1313"/>
    <x v="0"/>
    <x v="11"/>
    <x v="11"/>
    <x v="1"/>
    <x v="10"/>
    <x v="6"/>
    <x v="0"/>
    <x v="3"/>
    <n v="12"/>
    <n v="0"/>
    <n v="60"/>
    <n v="30"/>
    <x v="0"/>
    <x v="3"/>
    <x v="0"/>
    <n v="2.9"/>
  </r>
  <r>
    <x v="4925"/>
    <x v="225"/>
    <x v="1110"/>
    <x v="0"/>
    <x v="7"/>
    <x v="7"/>
    <x v="3"/>
    <x v="6"/>
    <x v="0"/>
    <x v="1"/>
    <x v="3"/>
    <n v="799"/>
    <n v="0"/>
    <n v="3995"/>
    <n v="895"/>
    <x v="0"/>
    <x v="1"/>
    <x v="1"/>
    <n v="4.2"/>
  </r>
  <r>
    <x v="4926"/>
    <x v="42"/>
    <x v="1773"/>
    <x v="0"/>
    <x v="2"/>
    <x v="2"/>
    <x v="0"/>
    <x v="2"/>
    <x v="6"/>
    <x v="1"/>
    <x v="1"/>
    <n v="85"/>
    <n v="0.2"/>
    <n v="272"/>
    <n v="64"/>
    <x v="1"/>
    <x v="4"/>
    <x v="1"/>
    <n v="2.6"/>
  </r>
  <r>
    <x v="4927"/>
    <x v="241"/>
    <x v="2154"/>
    <x v="0"/>
    <x v="7"/>
    <x v="7"/>
    <x v="3"/>
    <x v="6"/>
    <x v="9"/>
    <x v="2"/>
    <x v="2"/>
    <n v="799"/>
    <n v="0.2"/>
    <n v="1917.6"/>
    <n v="57.6"/>
    <x v="0"/>
    <x v="2"/>
    <x v="0"/>
    <n v="4.4000000000000004"/>
  </r>
  <r>
    <x v="4928"/>
    <x v="65"/>
    <x v="1704"/>
    <x v="1"/>
    <x v="11"/>
    <x v="11"/>
    <x v="1"/>
    <x v="10"/>
    <x v="1"/>
    <x v="0"/>
    <x v="0"/>
    <n v="12"/>
    <n v="0.15"/>
    <n v="10.199999999999999"/>
    <n v="4.2"/>
    <x v="2"/>
    <x v="3"/>
    <x v="1"/>
    <n v="4.9000000000000004"/>
  </r>
  <r>
    <x v="4929"/>
    <x v="153"/>
    <x v="618"/>
    <x v="1"/>
    <x v="0"/>
    <x v="0"/>
    <x v="0"/>
    <x v="0"/>
    <x v="3"/>
    <x v="2"/>
    <x v="0"/>
    <n v="190"/>
    <n v="0.15"/>
    <n v="161.5"/>
    <n v="36.5"/>
    <x v="0"/>
    <x v="0"/>
    <x v="1"/>
    <n v="3.2"/>
  </r>
  <r>
    <x v="4930"/>
    <x v="309"/>
    <x v="1977"/>
    <x v="1"/>
    <x v="6"/>
    <x v="6"/>
    <x v="3"/>
    <x v="5"/>
    <x v="7"/>
    <x v="0"/>
    <x v="1"/>
    <n v="65"/>
    <n v="0"/>
    <n v="260"/>
    <n v="108"/>
    <x v="0"/>
    <x v="0"/>
    <x v="1"/>
    <n v="3.8"/>
  </r>
  <r>
    <x v="4931"/>
    <x v="319"/>
    <x v="621"/>
    <x v="1"/>
    <x v="5"/>
    <x v="5"/>
    <x v="3"/>
    <x v="4"/>
    <x v="9"/>
    <x v="0"/>
    <x v="1"/>
    <n v="149"/>
    <n v="0.15"/>
    <n v="506.6"/>
    <n v="126.6"/>
    <x v="0"/>
    <x v="2"/>
    <x v="1"/>
    <n v="3.3"/>
  </r>
  <r>
    <x v="4932"/>
    <x v="317"/>
    <x v="281"/>
    <x v="0"/>
    <x v="0"/>
    <x v="0"/>
    <x v="0"/>
    <x v="0"/>
    <x v="2"/>
    <x v="2"/>
    <x v="0"/>
    <n v="190"/>
    <n v="0.05"/>
    <n v="180.5"/>
    <n v="55.5"/>
    <x v="0"/>
    <x v="2"/>
    <x v="1"/>
    <n v="4.4000000000000004"/>
  </r>
  <r>
    <x v="4933"/>
    <x v="290"/>
    <x v="1573"/>
    <x v="1"/>
    <x v="6"/>
    <x v="6"/>
    <x v="3"/>
    <x v="5"/>
    <x v="5"/>
    <x v="2"/>
    <x v="4"/>
    <n v="65"/>
    <n v="0.1"/>
    <n v="117"/>
    <n v="41"/>
    <x v="0"/>
    <x v="4"/>
    <x v="1"/>
    <n v="2.8"/>
  </r>
  <r>
    <x v="4934"/>
    <x v="25"/>
    <x v="2155"/>
    <x v="0"/>
    <x v="7"/>
    <x v="7"/>
    <x v="3"/>
    <x v="6"/>
    <x v="1"/>
    <x v="2"/>
    <x v="3"/>
    <n v="799"/>
    <n v="0.05"/>
    <n v="3795.25"/>
    <n v="695.25"/>
    <x v="0"/>
    <x v="3"/>
    <x v="0"/>
    <n v="3"/>
  </r>
  <r>
    <x v="4935"/>
    <x v="234"/>
    <x v="1378"/>
    <x v="0"/>
    <x v="0"/>
    <x v="0"/>
    <x v="0"/>
    <x v="0"/>
    <x v="5"/>
    <x v="2"/>
    <x v="4"/>
    <n v="190"/>
    <n v="0.1"/>
    <n v="342"/>
    <n v="92"/>
    <x v="0"/>
    <x v="4"/>
    <x v="0"/>
    <n v="4.7"/>
  </r>
  <r>
    <x v="4936"/>
    <x v="33"/>
    <x v="1526"/>
    <x v="0"/>
    <x v="0"/>
    <x v="0"/>
    <x v="0"/>
    <x v="0"/>
    <x v="4"/>
    <x v="2"/>
    <x v="3"/>
    <n v="190"/>
    <n v="0.2"/>
    <n v="760"/>
    <n v="135"/>
    <x v="0"/>
    <x v="1"/>
    <x v="1"/>
    <n v="3"/>
  </r>
  <r>
    <x v="4937"/>
    <x v="223"/>
    <x v="91"/>
    <x v="1"/>
    <x v="0"/>
    <x v="0"/>
    <x v="0"/>
    <x v="0"/>
    <x v="8"/>
    <x v="1"/>
    <x v="0"/>
    <n v="190"/>
    <n v="0"/>
    <n v="190"/>
    <n v="65"/>
    <x v="0"/>
    <x v="1"/>
    <x v="1"/>
    <n v="3.5"/>
  </r>
  <r>
    <x v="4938"/>
    <x v="32"/>
    <x v="1595"/>
    <x v="0"/>
    <x v="3"/>
    <x v="3"/>
    <x v="0"/>
    <x v="2"/>
    <x v="4"/>
    <x v="1"/>
    <x v="1"/>
    <n v="42"/>
    <n v="0.2"/>
    <n v="134.4"/>
    <n v="38.4"/>
    <x v="0"/>
    <x v="0"/>
    <x v="1"/>
    <n v="2.8"/>
  </r>
  <r>
    <x v="4939"/>
    <x v="345"/>
    <x v="2156"/>
    <x v="1"/>
    <x v="5"/>
    <x v="5"/>
    <x v="3"/>
    <x v="4"/>
    <x v="6"/>
    <x v="2"/>
    <x v="1"/>
    <n v="149"/>
    <n v="0.1"/>
    <n v="536.4"/>
    <n v="156.4"/>
    <x v="0"/>
    <x v="0"/>
    <x v="1"/>
    <n v="3.3"/>
  </r>
  <r>
    <x v="4940"/>
    <x v="216"/>
    <x v="1449"/>
    <x v="0"/>
    <x v="6"/>
    <x v="6"/>
    <x v="3"/>
    <x v="5"/>
    <x v="8"/>
    <x v="2"/>
    <x v="1"/>
    <n v="65"/>
    <n v="0.1"/>
    <n v="234"/>
    <n v="82"/>
    <x v="0"/>
    <x v="1"/>
    <x v="1"/>
    <n v="2.5"/>
  </r>
  <r>
    <x v="4941"/>
    <x v="219"/>
    <x v="1243"/>
    <x v="0"/>
    <x v="11"/>
    <x v="11"/>
    <x v="1"/>
    <x v="10"/>
    <x v="0"/>
    <x v="1"/>
    <x v="1"/>
    <n v="12"/>
    <n v="0.05"/>
    <n v="45.6"/>
    <n v="21.6"/>
    <x v="0"/>
    <x v="2"/>
    <x v="1"/>
    <n v="4.5999999999999996"/>
  </r>
  <r>
    <x v="4942"/>
    <x v="336"/>
    <x v="1895"/>
    <x v="0"/>
    <x v="0"/>
    <x v="0"/>
    <x v="0"/>
    <x v="0"/>
    <x v="8"/>
    <x v="2"/>
    <x v="3"/>
    <n v="190"/>
    <n v="0.05"/>
    <n v="902.5"/>
    <n v="277.5"/>
    <x v="1"/>
    <x v="0"/>
    <x v="0"/>
    <n v="2.9"/>
  </r>
  <r>
    <x v="4943"/>
    <x v="277"/>
    <x v="1090"/>
    <x v="0"/>
    <x v="7"/>
    <x v="7"/>
    <x v="3"/>
    <x v="6"/>
    <x v="9"/>
    <x v="1"/>
    <x v="0"/>
    <n v="799"/>
    <n v="0.15"/>
    <n v="679.15"/>
    <n v="59.15"/>
    <x v="0"/>
    <x v="1"/>
    <x v="1"/>
    <n v="4.8"/>
  </r>
  <r>
    <x v="4944"/>
    <x v="29"/>
    <x v="1192"/>
    <x v="1"/>
    <x v="9"/>
    <x v="9"/>
    <x v="0"/>
    <x v="8"/>
    <x v="8"/>
    <x v="2"/>
    <x v="3"/>
    <n v="120"/>
    <n v="0.2"/>
    <n v="480"/>
    <n v="90"/>
    <x v="0"/>
    <x v="4"/>
    <x v="1"/>
    <n v="2.6"/>
  </r>
  <r>
    <x v="4945"/>
    <x v="37"/>
    <x v="2157"/>
    <x v="1"/>
    <x v="2"/>
    <x v="2"/>
    <x v="0"/>
    <x v="2"/>
    <x v="0"/>
    <x v="0"/>
    <x v="2"/>
    <n v="85"/>
    <n v="0.1"/>
    <n v="229.5"/>
    <n v="73.5"/>
    <x v="0"/>
    <x v="0"/>
    <x v="0"/>
    <n v="3.4"/>
  </r>
  <r>
    <x v="4946"/>
    <x v="248"/>
    <x v="2079"/>
    <x v="1"/>
    <x v="3"/>
    <x v="3"/>
    <x v="0"/>
    <x v="2"/>
    <x v="0"/>
    <x v="2"/>
    <x v="2"/>
    <n v="42"/>
    <n v="0.05"/>
    <n v="119.7"/>
    <n v="47.7"/>
    <x v="0"/>
    <x v="1"/>
    <x v="2"/>
    <n v="4.5999999999999996"/>
  </r>
  <r>
    <x v="4947"/>
    <x v="42"/>
    <x v="1826"/>
    <x v="1"/>
    <x v="3"/>
    <x v="3"/>
    <x v="0"/>
    <x v="2"/>
    <x v="0"/>
    <x v="0"/>
    <x v="0"/>
    <n v="42"/>
    <n v="0.1"/>
    <n v="37.799999999999997"/>
    <n v="13.8"/>
    <x v="3"/>
    <x v="0"/>
    <x v="1"/>
    <n v="4"/>
  </r>
  <r>
    <x v="4948"/>
    <x v="162"/>
    <x v="1746"/>
    <x v="1"/>
    <x v="6"/>
    <x v="6"/>
    <x v="3"/>
    <x v="5"/>
    <x v="8"/>
    <x v="0"/>
    <x v="4"/>
    <n v="65"/>
    <n v="0.1"/>
    <n v="117"/>
    <n v="41"/>
    <x v="0"/>
    <x v="1"/>
    <x v="1"/>
    <n v="4.5"/>
  </r>
  <r>
    <x v="4949"/>
    <x v="233"/>
    <x v="696"/>
    <x v="0"/>
    <x v="9"/>
    <x v="9"/>
    <x v="0"/>
    <x v="8"/>
    <x v="1"/>
    <x v="0"/>
    <x v="1"/>
    <n v="120"/>
    <n v="0.05"/>
    <n v="456"/>
    <n v="144"/>
    <x v="0"/>
    <x v="0"/>
    <x v="1"/>
    <n v="4.7"/>
  </r>
  <r>
    <x v="4950"/>
    <x v="93"/>
    <x v="2134"/>
    <x v="0"/>
    <x v="5"/>
    <x v="5"/>
    <x v="3"/>
    <x v="4"/>
    <x v="0"/>
    <x v="2"/>
    <x v="0"/>
    <n v="149"/>
    <n v="0.1"/>
    <n v="134.1"/>
    <n v="39.1"/>
    <x v="0"/>
    <x v="0"/>
    <x v="1"/>
    <n v="3.5"/>
  </r>
  <r>
    <x v="4951"/>
    <x v="71"/>
    <x v="768"/>
    <x v="0"/>
    <x v="4"/>
    <x v="4"/>
    <x v="2"/>
    <x v="3"/>
    <x v="5"/>
    <x v="1"/>
    <x v="3"/>
    <n v="45"/>
    <n v="0.1"/>
    <n v="202.5"/>
    <n v="72.5"/>
    <x v="0"/>
    <x v="0"/>
    <x v="0"/>
    <n v="4.5"/>
  </r>
  <r>
    <x v="4952"/>
    <x v="233"/>
    <x v="1855"/>
    <x v="0"/>
    <x v="11"/>
    <x v="11"/>
    <x v="1"/>
    <x v="10"/>
    <x v="0"/>
    <x v="2"/>
    <x v="0"/>
    <n v="12"/>
    <n v="0.2"/>
    <n v="9.6"/>
    <n v="3.6"/>
    <x v="0"/>
    <x v="0"/>
    <x v="0"/>
    <n v="5"/>
  </r>
  <r>
    <x v="4953"/>
    <x v="196"/>
    <x v="1999"/>
    <x v="0"/>
    <x v="8"/>
    <x v="8"/>
    <x v="3"/>
    <x v="7"/>
    <x v="6"/>
    <x v="1"/>
    <x v="2"/>
    <n v="89"/>
    <n v="0.1"/>
    <n v="240.3"/>
    <n v="75.3"/>
    <x v="2"/>
    <x v="4"/>
    <x v="1"/>
    <n v="4.7"/>
  </r>
  <r>
    <x v="4954"/>
    <x v="116"/>
    <x v="795"/>
    <x v="1"/>
    <x v="7"/>
    <x v="7"/>
    <x v="3"/>
    <x v="6"/>
    <x v="5"/>
    <x v="0"/>
    <x v="4"/>
    <n v="799"/>
    <n v="0.05"/>
    <n v="1518.1"/>
    <n v="278.10000000000002"/>
    <x v="1"/>
    <x v="0"/>
    <x v="1"/>
    <n v="3.2"/>
  </r>
  <r>
    <x v="4955"/>
    <x v="278"/>
    <x v="619"/>
    <x v="0"/>
    <x v="6"/>
    <x v="6"/>
    <x v="3"/>
    <x v="5"/>
    <x v="5"/>
    <x v="1"/>
    <x v="2"/>
    <n v="65"/>
    <n v="0"/>
    <n v="195"/>
    <n v="81"/>
    <x v="0"/>
    <x v="2"/>
    <x v="1"/>
    <n v="3.7"/>
  </r>
  <r>
    <x v="4956"/>
    <x v="286"/>
    <x v="773"/>
    <x v="0"/>
    <x v="7"/>
    <x v="7"/>
    <x v="3"/>
    <x v="6"/>
    <x v="0"/>
    <x v="0"/>
    <x v="3"/>
    <n v="799"/>
    <n v="0.05"/>
    <n v="3795.25"/>
    <n v="695.25"/>
    <x v="0"/>
    <x v="0"/>
    <x v="1"/>
    <n v="4.5999999999999996"/>
  </r>
  <r>
    <x v="4957"/>
    <x v="223"/>
    <x v="787"/>
    <x v="0"/>
    <x v="5"/>
    <x v="5"/>
    <x v="3"/>
    <x v="4"/>
    <x v="8"/>
    <x v="1"/>
    <x v="3"/>
    <n v="149"/>
    <n v="0.05"/>
    <n v="707.75"/>
    <n v="232.75"/>
    <x v="0"/>
    <x v="1"/>
    <x v="1"/>
    <n v="3"/>
  </r>
  <r>
    <x v="4958"/>
    <x v="190"/>
    <x v="1535"/>
    <x v="1"/>
    <x v="0"/>
    <x v="0"/>
    <x v="0"/>
    <x v="0"/>
    <x v="4"/>
    <x v="0"/>
    <x v="4"/>
    <n v="190"/>
    <n v="0"/>
    <n v="380"/>
    <n v="130"/>
    <x v="0"/>
    <x v="4"/>
    <x v="1"/>
    <n v="2.6"/>
  </r>
  <r>
    <x v="4959"/>
    <x v="22"/>
    <x v="22"/>
    <x v="1"/>
    <x v="11"/>
    <x v="11"/>
    <x v="1"/>
    <x v="10"/>
    <x v="2"/>
    <x v="1"/>
    <x v="1"/>
    <n v="12"/>
    <n v="0"/>
    <n v="48"/>
    <n v="24"/>
    <x v="0"/>
    <x v="4"/>
    <x v="1"/>
    <n v="4.9000000000000004"/>
  </r>
  <r>
    <x v="4960"/>
    <x v="9"/>
    <x v="655"/>
    <x v="1"/>
    <x v="3"/>
    <x v="3"/>
    <x v="0"/>
    <x v="2"/>
    <x v="6"/>
    <x v="1"/>
    <x v="1"/>
    <n v="42"/>
    <n v="0.1"/>
    <n v="151.19999999999999"/>
    <n v="55.2"/>
    <x v="0"/>
    <x v="2"/>
    <x v="1"/>
    <n v="2.5"/>
  </r>
  <r>
    <x v="4961"/>
    <x v="266"/>
    <x v="1072"/>
    <x v="0"/>
    <x v="4"/>
    <x v="4"/>
    <x v="2"/>
    <x v="3"/>
    <x v="1"/>
    <x v="2"/>
    <x v="3"/>
    <n v="45"/>
    <n v="0.05"/>
    <n v="213.75"/>
    <n v="83.75"/>
    <x v="2"/>
    <x v="2"/>
    <x v="1"/>
    <n v="2.9"/>
  </r>
  <r>
    <x v="4962"/>
    <x v="66"/>
    <x v="1424"/>
    <x v="0"/>
    <x v="11"/>
    <x v="11"/>
    <x v="1"/>
    <x v="10"/>
    <x v="7"/>
    <x v="0"/>
    <x v="2"/>
    <n v="12"/>
    <n v="0.15"/>
    <n v="30.6"/>
    <n v="12.6"/>
    <x v="0"/>
    <x v="0"/>
    <x v="1"/>
    <n v="4.4000000000000004"/>
  </r>
  <r>
    <x v="4963"/>
    <x v="14"/>
    <x v="1380"/>
    <x v="0"/>
    <x v="8"/>
    <x v="8"/>
    <x v="3"/>
    <x v="7"/>
    <x v="8"/>
    <x v="1"/>
    <x v="1"/>
    <n v="89"/>
    <n v="0.1"/>
    <n v="320.39999999999998"/>
    <n v="100.4"/>
    <x v="0"/>
    <x v="0"/>
    <x v="1"/>
    <n v="2.6"/>
  </r>
  <r>
    <x v="4964"/>
    <x v="275"/>
    <x v="1136"/>
    <x v="0"/>
    <x v="2"/>
    <x v="2"/>
    <x v="0"/>
    <x v="2"/>
    <x v="0"/>
    <x v="2"/>
    <x v="1"/>
    <n v="85"/>
    <n v="0.1"/>
    <n v="306"/>
    <n v="98"/>
    <x v="0"/>
    <x v="2"/>
    <x v="1"/>
    <n v="2.6"/>
  </r>
  <r>
    <x v="4965"/>
    <x v="334"/>
    <x v="2158"/>
    <x v="0"/>
    <x v="5"/>
    <x v="5"/>
    <x v="3"/>
    <x v="4"/>
    <x v="1"/>
    <x v="1"/>
    <x v="0"/>
    <n v="149"/>
    <n v="0.2"/>
    <n v="119.2"/>
    <n v="24.2"/>
    <x v="2"/>
    <x v="0"/>
    <x v="1"/>
    <n v="2.6"/>
  </r>
  <r>
    <x v="4966"/>
    <x v="318"/>
    <x v="683"/>
    <x v="0"/>
    <x v="5"/>
    <x v="5"/>
    <x v="3"/>
    <x v="4"/>
    <x v="5"/>
    <x v="0"/>
    <x v="4"/>
    <n v="149"/>
    <n v="0.1"/>
    <n v="268.2"/>
    <n v="78.2"/>
    <x v="0"/>
    <x v="4"/>
    <x v="0"/>
    <n v="2.6"/>
  </r>
  <r>
    <x v="4967"/>
    <x v="289"/>
    <x v="2084"/>
    <x v="0"/>
    <x v="7"/>
    <x v="7"/>
    <x v="3"/>
    <x v="6"/>
    <x v="4"/>
    <x v="0"/>
    <x v="3"/>
    <n v="799"/>
    <n v="0.1"/>
    <n v="3595.5"/>
    <n v="495.5"/>
    <x v="0"/>
    <x v="3"/>
    <x v="1"/>
    <n v="3.7"/>
  </r>
  <r>
    <x v="4968"/>
    <x v="210"/>
    <x v="2159"/>
    <x v="1"/>
    <x v="3"/>
    <x v="3"/>
    <x v="0"/>
    <x v="2"/>
    <x v="8"/>
    <x v="0"/>
    <x v="2"/>
    <n v="42"/>
    <n v="0.15"/>
    <n v="107.1"/>
    <n v="35.1"/>
    <x v="0"/>
    <x v="0"/>
    <x v="1"/>
    <n v="4.4000000000000004"/>
  </r>
  <r>
    <x v="4969"/>
    <x v="73"/>
    <x v="550"/>
    <x v="1"/>
    <x v="0"/>
    <x v="0"/>
    <x v="0"/>
    <x v="0"/>
    <x v="6"/>
    <x v="1"/>
    <x v="0"/>
    <n v="190"/>
    <n v="0"/>
    <n v="190"/>
    <n v="65"/>
    <x v="0"/>
    <x v="4"/>
    <x v="0"/>
    <n v="2.8"/>
  </r>
  <r>
    <x v="4970"/>
    <x v="73"/>
    <x v="1430"/>
    <x v="1"/>
    <x v="7"/>
    <x v="7"/>
    <x v="3"/>
    <x v="6"/>
    <x v="9"/>
    <x v="1"/>
    <x v="2"/>
    <n v="799"/>
    <n v="0.1"/>
    <n v="2157.3000000000002"/>
    <n v="297.3"/>
    <x v="3"/>
    <x v="2"/>
    <x v="0"/>
    <n v="3.1"/>
  </r>
  <r>
    <x v="4971"/>
    <x v="196"/>
    <x v="285"/>
    <x v="1"/>
    <x v="5"/>
    <x v="5"/>
    <x v="3"/>
    <x v="4"/>
    <x v="1"/>
    <x v="2"/>
    <x v="4"/>
    <n v="149"/>
    <n v="0.05"/>
    <n v="283.10000000000002"/>
    <n v="93.1"/>
    <x v="0"/>
    <x v="3"/>
    <x v="0"/>
    <n v="2.7"/>
  </r>
  <r>
    <x v="4972"/>
    <x v="274"/>
    <x v="958"/>
    <x v="0"/>
    <x v="0"/>
    <x v="0"/>
    <x v="0"/>
    <x v="0"/>
    <x v="6"/>
    <x v="1"/>
    <x v="0"/>
    <n v="190"/>
    <n v="0.05"/>
    <n v="180.5"/>
    <n v="55.5"/>
    <x v="0"/>
    <x v="2"/>
    <x v="0"/>
    <n v="4.5999999999999996"/>
  </r>
  <r>
    <x v="4973"/>
    <x v="248"/>
    <x v="1918"/>
    <x v="0"/>
    <x v="5"/>
    <x v="5"/>
    <x v="3"/>
    <x v="4"/>
    <x v="2"/>
    <x v="1"/>
    <x v="3"/>
    <n v="149"/>
    <n v="0"/>
    <n v="745"/>
    <n v="270"/>
    <x v="0"/>
    <x v="1"/>
    <x v="1"/>
    <n v="3"/>
  </r>
  <r>
    <x v="4974"/>
    <x v="146"/>
    <x v="1939"/>
    <x v="1"/>
    <x v="11"/>
    <x v="11"/>
    <x v="1"/>
    <x v="10"/>
    <x v="1"/>
    <x v="2"/>
    <x v="3"/>
    <n v="12"/>
    <n v="0"/>
    <n v="60"/>
    <n v="30"/>
    <x v="0"/>
    <x v="4"/>
    <x v="1"/>
    <n v="4.5999999999999996"/>
  </r>
  <r>
    <x v="4975"/>
    <x v="157"/>
    <x v="1627"/>
    <x v="0"/>
    <x v="11"/>
    <x v="11"/>
    <x v="1"/>
    <x v="10"/>
    <x v="8"/>
    <x v="1"/>
    <x v="3"/>
    <n v="12"/>
    <n v="0.15"/>
    <n v="51"/>
    <n v="21"/>
    <x v="0"/>
    <x v="1"/>
    <x v="2"/>
    <n v="4.8"/>
  </r>
  <r>
    <x v="4976"/>
    <x v="160"/>
    <x v="2160"/>
    <x v="1"/>
    <x v="0"/>
    <x v="0"/>
    <x v="0"/>
    <x v="0"/>
    <x v="1"/>
    <x v="0"/>
    <x v="2"/>
    <n v="190"/>
    <n v="0"/>
    <n v="570"/>
    <n v="195"/>
    <x v="2"/>
    <x v="0"/>
    <x v="1"/>
    <n v="4.4000000000000004"/>
  </r>
  <r>
    <x v="4977"/>
    <x v="229"/>
    <x v="2161"/>
    <x v="1"/>
    <x v="10"/>
    <x v="10"/>
    <x v="2"/>
    <x v="9"/>
    <x v="7"/>
    <x v="0"/>
    <x v="4"/>
    <n v="110"/>
    <n v="0.15"/>
    <n v="187"/>
    <n v="51"/>
    <x v="0"/>
    <x v="4"/>
    <x v="1"/>
    <n v="4.9000000000000004"/>
  </r>
  <r>
    <x v="4978"/>
    <x v="108"/>
    <x v="1685"/>
    <x v="1"/>
    <x v="6"/>
    <x v="6"/>
    <x v="3"/>
    <x v="5"/>
    <x v="7"/>
    <x v="2"/>
    <x v="3"/>
    <n v="65"/>
    <n v="0.15"/>
    <n v="276.25"/>
    <n v="86.25"/>
    <x v="0"/>
    <x v="0"/>
    <x v="0"/>
    <n v="4.3"/>
  </r>
  <r>
    <x v="4979"/>
    <x v="179"/>
    <x v="2162"/>
    <x v="0"/>
    <x v="8"/>
    <x v="8"/>
    <x v="3"/>
    <x v="7"/>
    <x v="4"/>
    <x v="1"/>
    <x v="1"/>
    <n v="89"/>
    <n v="0"/>
    <n v="356"/>
    <n v="136"/>
    <x v="0"/>
    <x v="2"/>
    <x v="1"/>
    <n v="3.1"/>
  </r>
  <r>
    <x v="4980"/>
    <x v="309"/>
    <x v="2163"/>
    <x v="0"/>
    <x v="6"/>
    <x v="6"/>
    <x v="3"/>
    <x v="5"/>
    <x v="7"/>
    <x v="2"/>
    <x v="4"/>
    <n v="65"/>
    <n v="0.05"/>
    <n v="123.5"/>
    <n v="47.5"/>
    <x v="0"/>
    <x v="3"/>
    <x v="0"/>
    <n v="4.5999999999999996"/>
  </r>
  <r>
    <x v="4981"/>
    <x v="285"/>
    <x v="1037"/>
    <x v="0"/>
    <x v="5"/>
    <x v="5"/>
    <x v="3"/>
    <x v="4"/>
    <x v="2"/>
    <x v="2"/>
    <x v="1"/>
    <n v="149"/>
    <n v="0.2"/>
    <n v="476.8"/>
    <n v="96.8"/>
    <x v="0"/>
    <x v="1"/>
    <x v="0"/>
    <n v="4.7"/>
  </r>
  <r>
    <x v="4982"/>
    <x v="265"/>
    <x v="1819"/>
    <x v="0"/>
    <x v="5"/>
    <x v="5"/>
    <x v="3"/>
    <x v="4"/>
    <x v="8"/>
    <x v="2"/>
    <x v="3"/>
    <n v="149"/>
    <n v="0"/>
    <n v="745"/>
    <n v="270"/>
    <x v="0"/>
    <x v="4"/>
    <x v="1"/>
    <n v="4"/>
  </r>
  <r>
    <x v="4983"/>
    <x v="313"/>
    <x v="2164"/>
    <x v="0"/>
    <x v="10"/>
    <x v="10"/>
    <x v="2"/>
    <x v="9"/>
    <x v="1"/>
    <x v="2"/>
    <x v="2"/>
    <n v="110"/>
    <n v="0.15"/>
    <n v="280.5"/>
    <n v="76.5"/>
    <x v="2"/>
    <x v="3"/>
    <x v="0"/>
    <n v="4.8"/>
  </r>
  <r>
    <x v="4984"/>
    <x v="246"/>
    <x v="1854"/>
    <x v="1"/>
    <x v="9"/>
    <x v="9"/>
    <x v="0"/>
    <x v="8"/>
    <x v="5"/>
    <x v="1"/>
    <x v="1"/>
    <n v="120"/>
    <n v="0.1"/>
    <n v="432"/>
    <n v="120"/>
    <x v="0"/>
    <x v="3"/>
    <x v="0"/>
    <n v="3.7"/>
  </r>
  <r>
    <x v="4985"/>
    <x v="59"/>
    <x v="1599"/>
    <x v="0"/>
    <x v="4"/>
    <x v="4"/>
    <x v="2"/>
    <x v="3"/>
    <x v="8"/>
    <x v="2"/>
    <x v="2"/>
    <n v="45"/>
    <n v="0"/>
    <n v="135"/>
    <n v="57"/>
    <x v="0"/>
    <x v="0"/>
    <x v="1"/>
    <n v="4.7"/>
  </r>
  <r>
    <x v="4986"/>
    <x v="287"/>
    <x v="2140"/>
    <x v="0"/>
    <x v="11"/>
    <x v="11"/>
    <x v="1"/>
    <x v="10"/>
    <x v="9"/>
    <x v="1"/>
    <x v="2"/>
    <n v="12"/>
    <n v="0"/>
    <n v="36"/>
    <n v="18"/>
    <x v="0"/>
    <x v="4"/>
    <x v="2"/>
    <n v="2.9"/>
  </r>
  <r>
    <x v="4987"/>
    <x v="10"/>
    <x v="2165"/>
    <x v="0"/>
    <x v="4"/>
    <x v="4"/>
    <x v="2"/>
    <x v="3"/>
    <x v="9"/>
    <x v="1"/>
    <x v="2"/>
    <n v="45"/>
    <n v="0.1"/>
    <n v="121.5"/>
    <n v="43.5"/>
    <x v="2"/>
    <x v="0"/>
    <x v="2"/>
    <n v="3.6"/>
  </r>
  <r>
    <x v="4988"/>
    <x v="205"/>
    <x v="2121"/>
    <x v="0"/>
    <x v="8"/>
    <x v="8"/>
    <x v="3"/>
    <x v="7"/>
    <x v="6"/>
    <x v="1"/>
    <x v="4"/>
    <n v="89"/>
    <n v="0.15"/>
    <n v="151.30000000000001"/>
    <n v="41.3"/>
    <x v="1"/>
    <x v="2"/>
    <x v="0"/>
    <n v="4.3"/>
  </r>
  <r>
    <x v="4989"/>
    <x v="327"/>
    <x v="495"/>
    <x v="0"/>
    <x v="6"/>
    <x v="6"/>
    <x v="3"/>
    <x v="5"/>
    <x v="2"/>
    <x v="1"/>
    <x v="2"/>
    <n v="65"/>
    <n v="0"/>
    <n v="195"/>
    <n v="81"/>
    <x v="0"/>
    <x v="0"/>
    <x v="1"/>
    <n v="2.5"/>
  </r>
  <r>
    <x v="4990"/>
    <x v="118"/>
    <x v="612"/>
    <x v="1"/>
    <x v="6"/>
    <x v="6"/>
    <x v="3"/>
    <x v="5"/>
    <x v="2"/>
    <x v="2"/>
    <x v="4"/>
    <n v="65"/>
    <n v="0.1"/>
    <n v="117"/>
    <n v="41"/>
    <x v="0"/>
    <x v="1"/>
    <x v="1"/>
    <n v="4.5"/>
  </r>
  <r>
    <x v="4991"/>
    <x v="316"/>
    <x v="1712"/>
    <x v="0"/>
    <x v="9"/>
    <x v="9"/>
    <x v="0"/>
    <x v="8"/>
    <x v="7"/>
    <x v="2"/>
    <x v="3"/>
    <n v="120"/>
    <n v="0.05"/>
    <n v="570"/>
    <n v="180"/>
    <x v="0"/>
    <x v="1"/>
    <x v="1"/>
    <n v="4"/>
  </r>
  <r>
    <x v="4992"/>
    <x v="209"/>
    <x v="464"/>
    <x v="1"/>
    <x v="9"/>
    <x v="9"/>
    <x v="0"/>
    <x v="8"/>
    <x v="1"/>
    <x v="1"/>
    <x v="1"/>
    <n v="120"/>
    <n v="0.2"/>
    <n v="384"/>
    <n v="72"/>
    <x v="0"/>
    <x v="3"/>
    <x v="0"/>
    <n v="2.7"/>
  </r>
  <r>
    <x v="4993"/>
    <x v="77"/>
    <x v="1991"/>
    <x v="0"/>
    <x v="4"/>
    <x v="4"/>
    <x v="2"/>
    <x v="3"/>
    <x v="0"/>
    <x v="0"/>
    <x v="4"/>
    <n v="45"/>
    <n v="0"/>
    <n v="90"/>
    <n v="38"/>
    <x v="0"/>
    <x v="1"/>
    <x v="0"/>
    <n v="3.8"/>
  </r>
  <r>
    <x v="4994"/>
    <x v="105"/>
    <x v="1033"/>
    <x v="0"/>
    <x v="0"/>
    <x v="0"/>
    <x v="0"/>
    <x v="0"/>
    <x v="6"/>
    <x v="2"/>
    <x v="2"/>
    <n v="190"/>
    <n v="0.2"/>
    <n v="456"/>
    <n v="81"/>
    <x v="0"/>
    <x v="2"/>
    <x v="0"/>
    <n v="4.2"/>
  </r>
  <r>
    <x v="4995"/>
    <x v="48"/>
    <x v="932"/>
    <x v="0"/>
    <x v="8"/>
    <x v="8"/>
    <x v="3"/>
    <x v="7"/>
    <x v="0"/>
    <x v="1"/>
    <x v="3"/>
    <n v="89"/>
    <n v="0"/>
    <n v="445"/>
    <n v="170"/>
    <x v="0"/>
    <x v="4"/>
    <x v="1"/>
    <n v="4.9000000000000004"/>
  </r>
  <r>
    <x v="4996"/>
    <x v="303"/>
    <x v="2056"/>
    <x v="0"/>
    <x v="5"/>
    <x v="5"/>
    <x v="3"/>
    <x v="4"/>
    <x v="0"/>
    <x v="0"/>
    <x v="0"/>
    <n v="149"/>
    <n v="0.05"/>
    <n v="141.55000000000001"/>
    <n v="46.55"/>
    <x v="0"/>
    <x v="1"/>
    <x v="1"/>
    <n v="2.7"/>
  </r>
  <r>
    <x v="4997"/>
    <x v="201"/>
    <x v="2166"/>
    <x v="0"/>
    <x v="10"/>
    <x v="10"/>
    <x v="2"/>
    <x v="9"/>
    <x v="6"/>
    <x v="2"/>
    <x v="2"/>
    <n v="110"/>
    <n v="0.05"/>
    <n v="313.5"/>
    <n v="109.5"/>
    <x v="0"/>
    <x v="3"/>
    <x v="1"/>
    <n v="4.9000000000000004"/>
  </r>
  <r>
    <x v="4998"/>
    <x v="18"/>
    <x v="2167"/>
    <x v="0"/>
    <x v="9"/>
    <x v="9"/>
    <x v="0"/>
    <x v="8"/>
    <x v="9"/>
    <x v="0"/>
    <x v="3"/>
    <n v="120"/>
    <n v="0.15"/>
    <n v="510"/>
    <n v="120"/>
    <x v="0"/>
    <x v="2"/>
    <x v="1"/>
    <n v="4"/>
  </r>
  <r>
    <x v="4999"/>
    <x v="72"/>
    <x v="582"/>
    <x v="0"/>
    <x v="9"/>
    <x v="9"/>
    <x v="0"/>
    <x v="8"/>
    <x v="0"/>
    <x v="0"/>
    <x v="0"/>
    <n v="120"/>
    <n v="0.05"/>
    <n v="114"/>
    <n v="36"/>
    <x v="0"/>
    <x v="0"/>
    <x v="1"/>
    <n v="4.7"/>
  </r>
  <r>
    <x v="5000"/>
    <x v="54"/>
    <x v="2168"/>
    <x v="0"/>
    <x v="4"/>
    <x v="4"/>
    <x v="2"/>
    <x v="3"/>
    <x v="3"/>
    <x v="1"/>
    <x v="4"/>
    <n v="45"/>
    <n v="0.15"/>
    <n v="76.5"/>
    <n v="24.5"/>
    <x v="2"/>
    <x v="0"/>
    <x v="1"/>
    <n v="3"/>
  </r>
  <r>
    <x v="5001"/>
    <x v="315"/>
    <x v="2169"/>
    <x v="1"/>
    <x v="0"/>
    <x v="0"/>
    <x v="0"/>
    <x v="0"/>
    <x v="6"/>
    <x v="2"/>
    <x v="0"/>
    <n v="190"/>
    <n v="0.1"/>
    <n v="171"/>
    <n v="46"/>
    <x v="0"/>
    <x v="4"/>
    <x v="1"/>
    <n v="2.9"/>
  </r>
  <r>
    <x v="5002"/>
    <x v="272"/>
    <x v="262"/>
    <x v="0"/>
    <x v="3"/>
    <x v="3"/>
    <x v="0"/>
    <x v="2"/>
    <x v="3"/>
    <x v="1"/>
    <x v="4"/>
    <n v="42"/>
    <n v="0"/>
    <n v="84"/>
    <n v="36"/>
    <x v="0"/>
    <x v="1"/>
    <x v="1"/>
    <n v="4.8"/>
  </r>
  <r>
    <x v="5003"/>
    <x v="219"/>
    <x v="1538"/>
    <x v="0"/>
    <x v="3"/>
    <x v="3"/>
    <x v="0"/>
    <x v="2"/>
    <x v="8"/>
    <x v="1"/>
    <x v="1"/>
    <n v="42"/>
    <n v="0.15"/>
    <n v="142.80000000000001"/>
    <n v="46.8"/>
    <x v="0"/>
    <x v="4"/>
    <x v="1"/>
    <n v="4.3"/>
  </r>
  <r>
    <x v="5004"/>
    <x v="301"/>
    <x v="2170"/>
    <x v="0"/>
    <x v="3"/>
    <x v="3"/>
    <x v="0"/>
    <x v="2"/>
    <x v="5"/>
    <x v="0"/>
    <x v="0"/>
    <n v="42"/>
    <n v="0.1"/>
    <n v="37.799999999999997"/>
    <n v="13.8"/>
    <x v="0"/>
    <x v="3"/>
    <x v="1"/>
    <n v="4.9000000000000004"/>
  </r>
  <r>
    <x v="5005"/>
    <x v="324"/>
    <x v="1709"/>
    <x v="0"/>
    <x v="10"/>
    <x v="10"/>
    <x v="2"/>
    <x v="9"/>
    <x v="7"/>
    <x v="1"/>
    <x v="3"/>
    <n v="110"/>
    <n v="0.1"/>
    <n v="495"/>
    <n v="155"/>
    <x v="1"/>
    <x v="3"/>
    <x v="2"/>
    <n v="3.3"/>
  </r>
  <r>
    <x v="5006"/>
    <x v="86"/>
    <x v="1831"/>
    <x v="1"/>
    <x v="6"/>
    <x v="6"/>
    <x v="3"/>
    <x v="5"/>
    <x v="3"/>
    <x v="2"/>
    <x v="2"/>
    <n v="65"/>
    <n v="0.15"/>
    <n v="165.75"/>
    <n v="51.75"/>
    <x v="0"/>
    <x v="3"/>
    <x v="1"/>
    <n v="4.3"/>
  </r>
  <r>
    <x v="5007"/>
    <x v="280"/>
    <x v="15"/>
    <x v="0"/>
    <x v="10"/>
    <x v="10"/>
    <x v="2"/>
    <x v="9"/>
    <x v="3"/>
    <x v="0"/>
    <x v="0"/>
    <n v="110"/>
    <n v="0.1"/>
    <n v="99"/>
    <n v="31"/>
    <x v="0"/>
    <x v="1"/>
    <x v="2"/>
    <n v="4.4000000000000004"/>
  </r>
  <r>
    <x v="5008"/>
    <x v="219"/>
    <x v="2171"/>
    <x v="0"/>
    <x v="9"/>
    <x v="9"/>
    <x v="0"/>
    <x v="8"/>
    <x v="7"/>
    <x v="2"/>
    <x v="0"/>
    <n v="120"/>
    <n v="0"/>
    <n v="120"/>
    <n v="42"/>
    <x v="0"/>
    <x v="2"/>
    <x v="1"/>
    <n v="4.4000000000000004"/>
  </r>
  <r>
    <x v="5009"/>
    <x v="80"/>
    <x v="1404"/>
    <x v="1"/>
    <x v="2"/>
    <x v="2"/>
    <x v="0"/>
    <x v="2"/>
    <x v="9"/>
    <x v="1"/>
    <x v="1"/>
    <n v="85"/>
    <n v="0.15"/>
    <n v="289"/>
    <n v="81"/>
    <x v="0"/>
    <x v="2"/>
    <x v="1"/>
    <n v="3.2"/>
  </r>
  <r>
    <x v="5010"/>
    <x v="210"/>
    <x v="1262"/>
    <x v="0"/>
    <x v="2"/>
    <x v="2"/>
    <x v="0"/>
    <x v="2"/>
    <x v="5"/>
    <x v="1"/>
    <x v="1"/>
    <n v="85"/>
    <n v="0.2"/>
    <n v="272"/>
    <n v="64"/>
    <x v="0"/>
    <x v="2"/>
    <x v="1"/>
    <n v="4.3"/>
  </r>
  <r>
    <x v="5011"/>
    <x v="147"/>
    <x v="1140"/>
    <x v="0"/>
    <x v="11"/>
    <x v="11"/>
    <x v="1"/>
    <x v="10"/>
    <x v="7"/>
    <x v="0"/>
    <x v="3"/>
    <n v="12"/>
    <n v="0.15"/>
    <n v="51"/>
    <n v="21"/>
    <x v="0"/>
    <x v="1"/>
    <x v="1"/>
    <n v="4"/>
  </r>
  <r>
    <x v="5012"/>
    <x v="274"/>
    <x v="1629"/>
    <x v="0"/>
    <x v="1"/>
    <x v="1"/>
    <x v="1"/>
    <x v="1"/>
    <x v="8"/>
    <x v="2"/>
    <x v="2"/>
    <n v="18"/>
    <n v="0.2"/>
    <n v="43.2"/>
    <n v="16.2"/>
    <x v="0"/>
    <x v="3"/>
    <x v="0"/>
    <n v="3.9"/>
  </r>
  <r>
    <x v="5013"/>
    <x v="192"/>
    <x v="2172"/>
    <x v="0"/>
    <x v="0"/>
    <x v="0"/>
    <x v="0"/>
    <x v="0"/>
    <x v="9"/>
    <x v="1"/>
    <x v="1"/>
    <n v="190"/>
    <n v="0.2"/>
    <n v="608"/>
    <n v="108"/>
    <x v="2"/>
    <x v="0"/>
    <x v="0"/>
    <n v="3.1"/>
  </r>
  <r>
    <x v="5014"/>
    <x v="89"/>
    <x v="2173"/>
    <x v="0"/>
    <x v="1"/>
    <x v="1"/>
    <x v="1"/>
    <x v="1"/>
    <x v="1"/>
    <x v="0"/>
    <x v="1"/>
    <n v="18"/>
    <n v="0.2"/>
    <n v="57.6"/>
    <n v="21.6"/>
    <x v="3"/>
    <x v="0"/>
    <x v="1"/>
    <n v="3.5"/>
  </r>
  <r>
    <x v="5015"/>
    <x v="225"/>
    <x v="1746"/>
    <x v="0"/>
    <x v="3"/>
    <x v="3"/>
    <x v="0"/>
    <x v="2"/>
    <x v="3"/>
    <x v="1"/>
    <x v="4"/>
    <n v="42"/>
    <n v="0"/>
    <n v="84"/>
    <n v="36"/>
    <x v="0"/>
    <x v="4"/>
    <x v="1"/>
    <n v="3.3"/>
  </r>
  <r>
    <x v="5016"/>
    <x v="246"/>
    <x v="1100"/>
    <x v="0"/>
    <x v="7"/>
    <x v="7"/>
    <x v="3"/>
    <x v="6"/>
    <x v="7"/>
    <x v="0"/>
    <x v="4"/>
    <n v="799"/>
    <n v="0.05"/>
    <n v="1518.1"/>
    <n v="278.10000000000002"/>
    <x v="0"/>
    <x v="1"/>
    <x v="1"/>
    <n v="3.7"/>
  </r>
  <r>
    <x v="5017"/>
    <x v="331"/>
    <x v="1330"/>
    <x v="0"/>
    <x v="9"/>
    <x v="9"/>
    <x v="0"/>
    <x v="8"/>
    <x v="2"/>
    <x v="0"/>
    <x v="4"/>
    <n v="120"/>
    <n v="0.05"/>
    <n v="228"/>
    <n v="72"/>
    <x v="0"/>
    <x v="0"/>
    <x v="0"/>
    <n v="2.8"/>
  </r>
  <r>
    <x v="5018"/>
    <x v="155"/>
    <x v="369"/>
    <x v="0"/>
    <x v="10"/>
    <x v="10"/>
    <x v="2"/>
    <x v="9"/>
    <x v="9"/>
    <x v="2"/>
    <x v="4"/>
    <n v="110"/>
    <n v="0.15"/>
    <n v="187"/>
    <n v="51"/>
    <x v="0"/>
    <x v="1"/>
    <x v="1"/>
    <n v="4.3"/>
  </r>
  <r>
    <x v="5019"/>
    <x v="30"/>
    <x v="1552"/>
    <x v="1"/>
    <x v="9"/>
    <x v="9"/>
    <x v="0"/>
    <x v="8"/>
    <x v="5"/>
    <x v="0"/>
    <x v="1"/>
    <n v="120"/>
    <n v="0.05"/>
    <n v="456"/>
    <n v="144"/>
    <x v="0"/>
    <x v="3"/>
    <x v="0"/>
    <n v="2.6"/>
  </r>
  <r>
    <x v="5020"/>
    <x v="300"/>
    <x v="1915"/>
    <x v="0"/>
    <x v="2"/>
    <x v="2"/>
    <x v="0"/>
    <x v="2"/>
    <x v="7"/>
    <x v="2"/>
    <x v="2"/>
    <n v="85"/>
    <n v="0.15"/>
    <n v="216.75"/>
    <n v="60.75"/>
    <x v="3"/>
    <x v="0"/>
    <x v="1"/>
    <n v="4.0999999999999996"/>
  </r>
  <r>
    <x v="5021"/>
    <x v="30"/>
    <x v="1778"/>
    <x v="0"/>
    <x v="3"/>
    <x v="3"/>
    <x v="0"/>
    <x v="2"/>
    <x v="8"/>
    <x v="1"/>
    <x v="3"/>
    <n v="42"/>
    <n v="0"/>
    <n v="210"/>
    <n v="90"/>
    <x v="0"/>
    <x v="2"/>
    <x v="0"/>
    <n v="4.0999999999999996"/>
  </r>
  <r>
    <x v="5022"/>
    <x v="6"/>
    <x v="2000"/>
    <x v="0"/>
    <x v="7"/>
    <x v="7"/>
    <x v="3"/>
    <x v="6"/>
    <x v="0"/>
    <x v="1"/>
    <x v="4"/>
    <n v="799"/>
    <n v="0.1"/>
    <n v="1438.2"/>
    <n v="198.2"/>
    <x v="3"/>
    <x v="2"/>
    <x v="0"/>
    <n v="4.4000000000000004"/>
  </r>
  <r>
    <x v="5023"/>
    <x v="294"/>
    <x v="138"/>
    <x v="1"/>
    <x v="2"/>
    <x v="2"/>
    <x v="0"/>
    <x v="2"/>
    <x v="9"/>
    <x v="0"/>
    <x v="3"/>
    <n v="85"/>
    <n v="0.2"/>
    <n v="340"/>
    <n v="80"/>
    <x v="0"/>
    <x v="4"/>
    <x v="1"/>
    <n v="3.7"/>
  </r>
  <r>
    <x v="5024"/>
    <x v="347"/>
    <x v="21"/>
    <x v="0"/>
    <x v="5"/>
    <x v="5"/>
    <x v="3"/>
    <x v="4"/>
    <x v="2"/>
    <x v="0"/>
    <x v="4"/>
    <n v="149"/>
    <n v="0.1"/>
    <n v="268.2"/>
    <n v="78.2"/>
    <x v="2"/>
    <x v="3"/>
    <x v="1"/>
    <n v="4.9000000000000004"/>
  </r>
  <r>
    <x v="5025"/>
    <x v="153"/>
    <x v="675"/>
    <x v="0"/>
    <x v="8"/>
    <x v="8"/>
    <x v="3"/>
    <x v="7"/>
    <x v="3"/>
    <x v="2"/>
    <x v="0"/>
    <n v="89"/>
    <n v="0.1"/>
    <n v="80.099999999999994"/>
    <n v="25.1"/>
    <x v="0"/>
    <x v="3"/>
    <x v="1"/>
    <n v="4.7"/>
  </r>
  <r>
    <x v="5026"/>
    <x v="288"/>
    <x v="1911"/>
    <x v="0"/>
    <x v="7"/>
    <x v="7"/>
    <x v="3"/>
    <x v="6"/>
    <x v="0"/>
    <x v="2"/>
    <x v="1"/>
    <n v="799"/>
    <n v="0.15"/>
    <n v="2716.6"/>
    <n v="236.6"/>
    <x v="3"/>
    <x v="2"/>
    <x v="1"/>
    <n v="4.5"/>
  </r>
  <r>
    <x v="5027"/>
    <x v="168"/>
    <x v="2028"/>
    <x v="1"/>
    <x v="2"/>
    <x v="2"/>
    <x v="0"/>
    <x v="2"/>
    <x v="3"/>
    <x v="1"/>
    <x v="2"/>
    <n v="85"/>
    <n v="0"/>
    <n v="255"/>
    <n v="99"/>
    <x v="0"/>
    <x v="4"/>
    <x v="1"/>
    <n v="3.4"/>
  </r>
  <r>
    <x v="5028"/>
    <x v="169"/>
    <x v="236"/>
    <x v="1"/>
    <x v="9"/>
    <x v="9"/>
    <x v="0"/>
    <x v="8"/>
    <x v="4"/>
    <x v="2"/>
    <x v="3"/>
    <n v="120"/>
    <n v="0.15"/>
    <n v="510"/>
    <n v="120"/>
    <x v="0"/>
    <x v="1"/>
    <x v="1"/>
    <n v="4.3"/>
  </r>
  <r>
    <x v="5029"/>
    <x v="348"/>
    <x v="591"/>
    <x v="0"/>
    <x v="1"/>
    <x v="1"/>
    <x v="1"/>
    <x v="1"/>
    <x v="7"/>
    <x v="0"/>
    <x v="1"/>
    <n v="18"/>
    <n v="0.15"/>
    <n v="61.2"/>
    <n v="25.2"/>
    <x v="0"/>
    <x v="0"/>
    <x v="1"/>
    <n v="4.7"/>
  </r>
  <r>
    <x v="5030"/>
    <x v="329"/>
    <x v="179"/>
    <x v="1"/>
    <x v="7"/>
    <x v="7"/>
    <x v="3"/>
    <x v="6"/>
    <x v="5"/>
    <x v="0"/>
    <x v="4"/>
    <n v="799"/>
    <n v="0.1"/>
    <n v="1438.2"/>
    <n v="198.2"/>
    <x v="1"/>
    <x v="2"/>
    <x v="1"/>
    <n v="2.7"/>
  </r>
  <r>
    <x v="5031"/>
    <x v="106"/>
    <x v="1891"/>
    <x v="0"/>
    <x v="1"/>
    <x v="1"/>
    <x v="1"/>
    <x v="1"/>
    <x v="2"/>
    <x v="2"/>
    <x v="3"/>
    <n v="18"/>
    <n v="0"/>
    <n v="90"/>
    <n v="45"/>
    <x v="0"/>
    <x v="2"/>
    <x v="0"/>
    <n v="3.2"/>
  </r>
  <r>
    <x v="5032"/>
    <x v="232"/>
    <x v="955"/>
    <x v="1"/>
    <x v="8"/>
    <x v="8"/>
    <x v="3"/>
    <x v="7"/>
    <x v="7"/>
    <x v="1"/>
    <x v="0"/>
    <n v="89"/>
    <n v="0.2"/>
    <n v="71.2"/>
    <n v="16.2"/>
    <x v="0"/>
    <x v="3"/>
    <x v="2"/>
    <n v="3.8"/>
  </r>
  <r>
    <x v="5033"/>
    <x v="44"/>
    <x v="1907"/>
    <x v="0"/>
    <x v="6"/>
    <x v="6"/>
    <x v="3"/>
    <x v="5"/>
    <x v="3"/>
    <x v="1"/>
    <x v="1"/>
    <n v="65"/>
    <n v="0.15"/>
    <n v="221"/>
    <n v="69"/>
    <x v="1"/>
    <x v="3"/>
    <x v="1"/>
    <n v="4.5"/>
  </r>
  <r>
    <x v="5034"/>
    <x v="359"/>
    <x v="1554"/>
    <x v="0"/>
    <x v="11"/>
    <x v="11"/>
    <x v="1"/>
    <x v="10"/>
    <x v="9"/>
    <x v="0"/>
    <x v="3"/>
    <n v="12"/>
    <n v="0.1"/>
    <n v="54"/>
    <n v="24"/>
    <x v="0"/>
    <x v="4"/>
    <x v="1"/>
    <n v="3.1"/>
  </r>
  <r>
    <x v="5035"/>
    <x v="73"/>
    <x v="2006"/>
    <x v="0"/>
    <x v="8"/>
    <x v="8"/>
    <x v="3"/>
    <x v="7"/>
    <x v="8"/>
    <x v="2"/>
    <x v="2"/>
    <n v="89"/>
    <n v="0.1"/>
    <n v="240.3"/>
    <n v="75.3"/>
    <x v="0"/>
    <x v="4"/>
    <x v="0"/>
    <n v="3.6"/>
  </r>
  <r>
    <x v="5036"/>
    <x v="310"/>
    <x v="1308"/>
    <x v="1"/>
    <x v="11"/>
    <x v="11"/>
    <x v="1"/>
    <x v="10"/>
    <x v="6"/>
    <x v="0"/>
    <x v="0"/>
    <n v="12"/>
    <n v="0"/>
    <n v="12"/>
    <n v="6"/>
    <x v="2"/>
    <x v="3"/>
    <x v="0"/>
    <n v="4.3"/>
  </r>
  <r>
    <x v="5037"/>
    <x v="276"/>
    <x v="549"/>
    <x v="0"/>
    <x v="8"/>
    <x v="8"/>
    <x v="3"/>
    <x v="7"/>
    <x v="5"/>
    <x v="0"/>
    <x v="0"/>
    <n v="89"/>
    <n v="0.05"/>
    <n v="84.55"/>
    <n v="29.55"/>
    <x v="0"/>
    <x v="0"/>
    <x v="1"/>
    <n v="3.4"/>
  </r>
  <r>
    <x v="5038"/>
    <x v="302"/>
    <x v="2174"/>
    <x v="1"/>
    <x v="4"/>
    <x v="4"/>
    <x v="2"/>
    <x v="3"/>
    <x v="2"/>
    <x v="0"/>
    <x v="2"/>
    <n v="45"/>
    <n v="0.1"/>
    <n v="121.5"/>
    <n v="43.5"/>
    <x v="0"/>
    <x v="3"/>
    <x v="1"/>
    <n v="4.5999999999999996"/>
  </r>
  <r>
    <x v="5039"/>
    <x v="346"/>
    <x v="505"/>
    <x v="0"/>
    <x v="7"/>
    <x v="7"/>
    <x v="3"/>
    <x v="6"/>
    <x v="0"/>
    <x v="1"/>
    <x v="1"/>
    <n v="799"/>
    <n v="0.15"/>
    <n v="2716.6"/>
    <n v="236.6"/>
    <x v="2"/>
    <x v="1"/>
    <x v="1"/>
    <n v="3.1"/>
  </r>
  <r>
    <x v="5040"/>
    <x v="325"/>
    <x v="2"/>
    <x v="0"/>
    <x v="4"/>
    <x v="4"/>
    <x v="2"/>
    <x v="3"/>
    <x v="8"/>
    <x v="1"/>
    <x v="0"/>
    <n v="45"/>
    <n v="0.1"/>
    <n v="40.5"/>
    <n v="14.5"/>
    <x v="0"/>
    <x v="0"/>
    <x v="2"/>
    <n v="4.4000000000000004"/>
  </r>
  <r>
    <x v="5041"/>
    <x v="235"/>
    <x v="614"/>
    <x v="0"/>
    <x v="9"/>
    <x v="9"/>
    <x v="0"/>
    <x v="8"/>
    <x v="0"/>
    <x v="2"/>
    <x v="0"/>
    <n v="120"/>
    <n v="0.05"/>
    <n v="114"/>
    <n v="36"/>
    <x v="0"/>
    <x v="2"/>
    <x v="1"/>
    <n v="2.9"/>
  </r>
  <r>
    <x v="5042"/>
    <x v="283"/>
    <x v="1743"/>
    <x v="0"/>
    <x v="6"/>
    <x v="6"/>
    <x v="3"/>
    <x v="5"/>
    <x v="8"/>
    <x v="0"/>
    <x v="1"/>
    <n v="65"/>
    <n v="0.15"/>
    <n v="221"/>
    <n v="69"/>
    <x v="0"/>
    <x v="4"/>
    <x v="1"/>
    <n v="4.9000000000000004"/>
  </r>
  <r>
    <x v="5043"/>
    <x v="298"/>
    <x v="1623"/>
    <x v="1"/>
    <x v="8"/>
    <x v="8"/>
    <x v="3"/>
    <x v="7"/>
    <x v="0"/>
    <x v="0"/>
    <x v="2"/>
    <n v="89"/>
    <n v="0.2"/>
    <n v="213.6"/>
    <n v="48.6"/>
    <x v="0"/>
    <x v="2"/>
    <x v="0"/>
    <n v="4.9000000000000004"/>
  </r>
  <r>
    <x v="5044"/>
    <x v="303"/>
    <x v="1916"/>
    <x v="0"/>
    <x v="6"/>
    <x v="6"/>
    <x v="3"/>
    <x v="5"/>
    <x v="5"/>
    <x v="0"/>
    <x v="0"/>
    <n v="65"/>
    <n v="0.2"/>
    <n v="52"/>
    <n v="14"/>
    <x v="0"/>
    <x v="1"/>
    <x v="1"/>
    <n v="4.5"/>
  </r>
  <r>
    <x v="5045"/>
    <x v="170"/>
    <x v="215"/>
    <x v="0"/>
    <x v="0"/>
    <x v="0"/>
    <x v="0"/>
    <x v="0"/>
    <x v="9"/>
    <x v="0"/>
    <x v="4"/>
    <n v="190"/>
    <n v="0.2"/>
    <n v="304"/>
    <n v="54"/>
    <x v="0"/>
    <x v="0"/>
    <x v="1"/>
    <n v="4"/>
  </r>
  <r>
    <x v="5046"/>
    <x v="36"/>
    <x v="2117"/>
    <x v="0"/>
    <x v="10"/>
    <x v="10"/>
    <x v="2"/>
    <x v="9"/>
    <x v="7"/>
    <x v="2"/>
    <x v="2"/>
    <n v="110"/>
    <n v="0.2"/>
    <n v="264"/>
    <n v="60"/>
    <x v="0"/>
    <x v="1"/>
    <x v="1"/>
    <n v="3.9"/>
  </r>
  <r>
    <x v="5047"/>
    <x v="347"/>
    <x v="725"/>
    <x v="0"/>
    <x v="2"/>
    <x v="2"/>
    <x v="0"/>
    <x v="2"/>
    <x v="4"/>
    <x v="0"/>
    <x v="1"/>
    <n v="85"/>
    <n v="0.2"/>
    <n v="272"/>
    <n v="64"/>
    <x v="0"/>
    <x v="2"/>
    <x v="0"/>
    <n v="4.0999999999999996"/>
  </r>
  <r>
    <x v="5048"/>
    <x v="79"/>
    <x v="1382"/>
    <x v="0"/>
    <x v="3"/>
    <x v="3"/>
    <x v="0"/>
    <x v="2"/>
    <x v="7"/>
    <x v="2"/>
    <x v="4"/>
    <n v="42"/>
    <n v="0.15"/>
    <n v="71.400000000000006"/>
    <n v="23.4"/>
    <x v="0"/>
    <x v="1"/>
    <x v="1"/>
    <n v="4.4000000000000004"/>
  </r>
  <r>
    <x v="5049"/>
    <x v="115"/>
    <x v="607"/>
    <x v="0"/>
    <x v="2"/>
    <x v="2"/>
    <x v="0"/>
    <x v="2"/>
    <x v="4"/>
    <x v="0"/>
    <x v="4"/>
    <n v="85"/>
    <n v="0.15"/>
    <n v="144.5"/>
    <n v="40.5"/>
    <x v="0"/>
    <x v="3"/>
    <x v="0"/>
    <n v="3.8"/>
  </r>
  <r>
    <x v="5050"/>
    <x v="92"/>
    <x v="563"/>
    <x v="1"/>
    <x v="0"/>
    <x v="0"/>
    <x v="0"/>
    <x v="0"/>
    <x v="1"/>
    <x v="0"/>
    <x v="2"/>
    <n v="190"/>
    <n v="0.15"/>
    <n v="484.5"/>
    <n v="109.5"/>
    <x v="0"/>
    <x v="0"/>
    <x v="0"/>
    <n v="3.3"/>
  </r>
  <r>
    <x v="5051"/>
    <x v="231"/>
    <x v="2175"/>
    <x v="0"/>
    <x v="0"/>
    <x v="0"/>
    <x v="0"/>
    <x v="0"/>
    <x v="0"/>
    <x v="0"/>
    <x v="4"/>
    <n v="190"/>
    <n v="0.05"/>
    <n v="361"/>
    <n v="111"/>
    <x v="0"/>
    <x v="0"/>
    <x v="1"/>
    <n v="4.7"/>
  </r>
  <r>
    <x v="5052"/>
    <x v="130"/>
    <x v="977"/>
    <x v="1"/>
    <x v="5"/>
    <x v="5"/>
    <x v="3"/>
    <x v="4"/>
    <x v="2"/>
    <x v="2"/>
    <x v="4"/>
    <n v="149"/>
    <n v="0"/>
    <n v="298"/>
    <n v="108"/>
    <x v="0"/>
    <x v="1"/>
    <x v="1"/>
    <n v="3.8"/>
  </r>
  <r>
    <x v="5053"/>
    <x v="333"/>
    <x v="1905"/>
    <x v="0"/>
    <x v="4"/>
    <x v="4"/>
    <x v="2"/>
    <x v="3"/>
    <x v="6"/>
    <x v="1"/>
    <x v="0"/>
    <n v="45"/>
    <n v="0"/>
    <n v="45"/>
    <n v="19"/>
    <x v="0"/>
    <x v="3"/>
    <x v="0"/>
    <n v="2.8"/>
  </r>
  <r>
    <x v="5054"/>
    <x v="245"/>
    <x v="1745"/>
    <x v="0"/>
    <x v="8"/>
    <x v="8"/>
    <x v="3"/>
    <x v="7"/>
    <x v="4"/>
    <x v="2"/>
    <x v="4"/>
    <n v="89"/>
    <n v="0"/>
    <n v="178"/>
    <n v="68"/>
    <x v="0"/>
    <x v="4"/>
    <x v="1"/>
    <n v="3.7"/>
  </r>
  <r>
    <x v="5055"/>
    <x v="261"/>
    <x v="2176"/>
    <x v="1"/>
    <x v="8"/>
    <x v="8"/>
    <x v="3"/>
    <x v="7"/>
    <x v="5"/>
    <x v="0"/>
    <x v="1"/>
    <n v="89"/>
    <n v="0"/>
    <n v="356"/>
    <n v="136"/>
    <x v="2"/>
    <x v="4"/>
    <x v="1"/>
    <n v="2.6"/>
  </r>
  <r>
    <x v="5056"/>
    <x v="241"/>
    <x v="174"/>
    <x v="0"/>
    <x v="8"/>
    <x v="8"/>
    <x v="3"/>
    <x v="7"/>
    <x v="7"/>
    <x v="2"/>
    <x v="0"/>
    <n v="89"/>
    <n v="0.15"/>
    <n v="75.650000000000006"/>
    <n v="20.65"/>
    <x v="0"/>
    <x v="4"/>
    <x v="2"/>
    <n v="4.5999999999999996"/>
  </r>
  <r>
    <x v="5057"/>
    <x v="6"/>
    <x v="946"/>
    <x v="0"/>
    <x v="4"/>
    <x v="4"/>
    <x v="2"/>
    <x v="3"/>
    <x v="3"/>
    <x v="1"/>
    <x v="0"/>
    <n v="45"/>
    <n v="0.15"/>
    <n v="38.25"/>
    <n v="12.25"/>
    <x v="1"/>
    <x v="1"/>
    <x v="0"/>
    <n v="4.2"/>
  </r>
  <r>
    <x v="5058"/>
    <x v="122"/>
    <x v="1861"/>
    <x v="0"/>
    <x v="2"/>
    <x v="2"/>
    <x v="0"/>
    <x v="2"/>
    <x v="9"/>
    <x v="2"/>
    <x v="0"/>
    <n v="85"/>
    <n v="0.2"/>
    <n v="68"/>
    <n v="16"/>
    <x v="0"/>
    <x v="2"/>
    <x v="0"/>
    <n v="3.1"/>
  </r>
  <r>
    <x v="5059"/>
    <x v="197"/>
    <x v="1002"/>
    <x v="0"/>
    <x v="4"/>
    <x v="4"/>
    <x v="2"/>
    <x v="3"/>
    <x v="0"/>
    <x v="0"/>
    <x v="3"/>
    <n v="45"/>
    <n v="0"/>
    <n v="225"/>
    <n v="95"/>
    <x v="0"/>
    <x v="1"/>
    <x v="2"/>
    <n v="4"/>
  </r>
  <r>
    <x v="5060"/>
    <x v="93"/>
    <x v="1964"/>
    <x v="0"/>
    <x v="5"/>
    <x v="5"/>
    <x v="3"/>
    <x v="4"/>
    <x v="6"/>
    <x v="2"/>
    <x v="1"/>
    <n v="149"/>
    <n v="0.2"/>
    <n v="476.8"/>
    <n v="96.8"/>
    <x v="0"/>
    <x v="3"/>
    <x v="0"/>
    <n v="3.8"/>
  </r>
  <r>
    <x v="5061"/>
    <x v="89"/>
    <x v="1838"/>
    <x v="0"/>
    <x v="10"/>
    <x v="10"/>
    <x v="2"/>
    <x v="9"/>
    <x v="9"/>
    <x v="0"/>
    <x v="4"/>
    <n v="110"/>
    <n v="0.2"/>
    <n v="176"/>
    <n v="40"/>
    <x v="0"/>
    <x v="3"/>
    <x v="1"/>
    <n v="4.5999999999999996"/>
  </r>
  <r>
    <x v="5062"/>
    <x v="20"/>
    <x v="344"/>
    <x v="1"/>
    <x v="4"/>
    <x v="4"/>
    <x v="2"/>
    <x v="3"/>
    <x v="0"/>
    <x v="2"/>
    <x v="3"/>
    <n v="45"/>
    <n v="0"/>
    <n v="225"/>
    <n v="95"/>
    <x v="2"/>
    <x v="3"/>
    <x v="1"/>
    <n v="3.9"/>
  </r>
  <r>
    <x v="5063"/>
    <x v="340"/>
    <x v="1081"/>
    <x v="0"/>
    <x v="4"/>
    <x v="4"/>
    <x v="2"/>
    <x v="3"/>
    <x v="6"/>
    <x v="1"/>
    <x v="3"/>
    <n v="45"/>
    <n v="0"/>
    <n v="225"/>
    <n v="95"/>
    <x v="0"/>
    <x v="3"/>
    <x v="1"/>
    <n v="4.2"/>
  </r>
  <r>
    <x v="5064"/>
    <x v="103"/>
    <x v="85"/>
    <x v="1"/>
    <x v="5"/>
    <x v="5"/>
    <x v="3"/>
    <x v="4"/>
    <x v="7"/>
    <x v="1"/>
    <x v="0"/>
    <n v="149"/>
    <n v="0"/>
    <n v="149"/>
    <n v="54"/>
    <x v="0"/>
    <x v="3"/>
    <x v="0"/>
    <n v="2.6"/>
  </r>
  <r>
    <x v="5065"/>
    <x v="191"/>
    <x v="362"/>
    <x v="0"/>
    <x v="2"/>
    <x v="2"/>
    <x v="0"/>
    <x v="2"/>
    <x v="9"/>
    <x v="1"/>
    <x v="0"/>
    <n v="85"/>
    <n v="0.05"/>
    <n v="80.75"/>
    <n v="28.75"/>
    <x v="0"/>
    <x v="2"/>
    <x v="0"/>
    <n v="2.9"/>
  </r>
  <r>
    <x v="5066"/>
    <x v="336"/>
    <x v="1550"/>
    <x v="0"/>
    <x v="0"/>
    <x v="0"/>
    <x v="0"/>
    <x v="0"/>
    <x v="9"/>
    <x v="0"/>
    <x v="4"/>
    <n v="190"/>
    <n v="0.2"/>
    <n v="304"/>
    <n v="54"/>
    <x v="0"/>
    <x v="0"/>
    <x v="1"/>
    <n v="4.7"/>
  </r>
  <r>
    <x v="5067"/>
    <x v="248"/>
    <x v="2169"/>
    <x v="0"/>
    <x v="7"/>
    <x v="7"/>
    <x v="3"/>
    <x v="6"/>
    <x v="0"/>
    <x v="1"/>
    <x v="4"/>
    <n v="799"/>
    <n v="0"/>
    <n v="1598"/>
    <n v="358"/>
    <x v="0"/>
    <x v="0"/>
    <x v="0"/>
    <n v="3.4"/>
  </r>
  <r>
    <x v="5068"/>
    <x v="190"/>
    <x v="2177"/>
    <x v="1"/>
    <x v="3"/>
    <x v="3"/>
    <x v="0"/>
    <x v="2"/>
    <x v="6"/>
    <x v="1"/>
    <x v="3"/>
    <n v="42"/>
    <n v="0.05"/>
    <n v="199.5"/>
    <n v="79.5"/>
    <x v="0"/>
    <x v="0"/>
    <x v="0"/>
    <n v="3"/>
  </r>
  <r>
    <x v="5069"/>
    <x v="161"/>
    <x v="144"/>
    <x v="0"/>
    <x v="10"/>
    <x v="10"/>
    <x v="2"/>
    <x v="9"/>
    <x v="4"/>
    <x v="0"/>
    <x v="4"/>
    <n v="110"/>
    <n v="0.05"/>
    <n v="209"/>
    <n v="73"/>
    <x v="0"/>
    <x v="2"/>
    <x v="1"/>
    <n v="4.0999999999999996"/>
  </r>
  <r>
    <x v="5070"/>
    <x v="349"/>
    <x v="1548"/>
    <x v="0"/>
    <x v="0"/>
    <x v="0"/>
    <x v="0"/>
    <x v="0"/>
    <x v="9"/>
    <x v="0"/>
    <x v="1"/>
    <n v="190"/>
    <n v="0.2"/>
    <n v="608"/>
    <n v="108"/>
    <x v="0"/>
    <x v="1"/>
    <x v="1"/>
    <n v="3.3"/>
  </r>
  <r>
    <x v="5071"/>
    <x v="252"/>
    <x v="1968"/>
    <x v="0"/>
    <x v="11"/>
    <x v="11"/>
    <x v="1"/>
    <x v="10"/>
    <x v="2"/>
    <x v="0"/>
    <x v="1"/>
    <n v="12"/>
    <n v="0.1"/>
    <n v="43.2"/>
    <n v="19.2"/>
    <x v="0"/>
    <x v="1"/>
    <x v="1"/>
    <n v="2.6"/>
  </r>
  <r>
    <x v="5072"/>
    <x v="363"/>
    <x v="2001"/>
    <x v="0"/>
    <x v="0"/>
    <x v="0"/>
    <x v="0"/>
    <x v="0"/>
    <x v="3"/>
    <x v="0"/>
    <x v="0"/>
    <n v="190"/>
    <n v="0.2"/>
    <n v="152"/>
    <n v="27"/>
    <x v="3"/>
    <x v="2"/>
    <x v="1"/>
    <n v="4.5"/>
  </r>
  <r>
    <x v="5073"/>
    <x v="277"/>
    <x v="1262"/>
    <x v="0"/>
    <x v="4"/>
    <x v="4"/>
    <x v="2"/>
    <x v="3"/>
    <x v="2"/>
    <x v="1"/>
    <x v="3"/>
    <n v="45"/>
    <n v="0.05"/>
    <n v="213.75"/>
    <n v="83.75"/>
    <x v="0"/>
    <x v="3"/>
    <x v="1"/>
    <n v="3.3"/>
  </r>
  <r>
    <x v="5074"/>
    <x v="212"/>
    <x v="499"/>
    <x v="0"/>
    <x v="8"/>
    <x v="8"/>
    <x v="3"/>
    <x v="7"/>
    <x v="1"/>
    <x v="0"/>
    <x v="4"/>
    <n v="89"/>
    <n v="0.05"/>
    <n v="169.1"/>
    <n v="59.1"/>
    <x v="0"/>
    <x v="1"/>
    <x v="0"/>
    <n v="4.5"/>
  </r>
  <r>
    <x v="5075"/>
    <x v="89"/>
    <x v="2178"/>
    <x v="0"/>
    <x v="11"/>
    <x v="11"/>
    <x v="1"/>
    <x v="10"/>
    <x v="1"/>
    <x v="0"/>
    <x v="1"/>
    <n v="12"/>
    <n v="0.2"/>
    <n v="38.4"/>
    <n v="14.4"/>
    <x v="0"/>
    <x v="2"/>
    <x v="0"/>
    <n v="2.7"/>
  </r>
  <r>
    <x v="5076"/>
    <x v="92"/>
    <x v="1082"/>
    <x v="0"/>
    <x v="11"/>
    <x v="11"/>
    <x v="1"/>
    <x v="10"/>
    <x v="7"/>
    <x v="0"/>
    <x v="4"/>
    <n v="12"/>
    <n v="0.1"/>
    <n v="21.6"/>
    <n v="9.6"/>
    <x v="0"/>
    <x v="1"/>
    <x v="1"/>
    <n v="4.7"/>
  </r>
  <r>
    <x v="5077"/>
    <x v="116"/>
    <x v="2179"/>
    <x v="0"/>
    <x v="10"/>
    <x v="10"/>
    <x v="2"/>
    <x v="9"/>
    <x v="3"/>
    <x v="2"/>
    <x v="0"/>
    <n v="110"/>
    <n v="0.05"/>
    <n v="104.5"/>
    <n v="36.5"/>
    <x v="0"/>
    <x v="1"/>
    <x v="1"/>
    <n v="3.9"/>
  </r>
  <r>
    <x v="5078"/>
    <x v="306"/>
    <x v="2180"/>
    <x v="0"/>
    <x v="8"/>
    <x v="8"/>
    <x v="3"/>
    <x v="7"/>
    <x v="5"/>
    <x v="2"/>
    <x v="1"/>
    <n v="89"/>
    <n v="0.05"/>
    <n v="338.2"/>
    <n v="118.2"/>
    <x v="0"/>
    <x v="1"/>
    <x v="1"/>
    <n v="4.0999999999999996"/>
  </r>
  <r>
    <x v="5079"/>
    <x v="358"/>
    <x v="1289"/>
    <x v="0"/>
    <x v="0"/>
    <x v="0"/>
    <x v="0"/>
    <x v="0"/>
    <x v="0"/>
    <x v="1"/>
    <x v="2"/>
    <n v="190"/>
    <n v="0.05"/>
    <n v="541.5"/>
    <n v="166.5"/>
    <x v="0"/>
    <x v="0"/>
    <x v="1"/>
    <n v="2.6"/>
  </r>
  <r>
    <x v="5080"/>
    <x v="24"/>
    <x v="1016"/>
    <x v="1"/>
    <x v="4"/>
    <x v="4"/>
    <x v="2"/>
    <x v="3"/>
    <x v="7"/>
    <x v="2"/>
    <x v="4"/>
    <n v="45"/>
    <n v="0.1"/>
    <n v="81"/>
    <n v="29"/>
    <x v="0"/>
    <x v="0"/>
    <x v="1"/>
    <n v="3.9"/>
  </r>
  <r>
    <x v="5081"/>
    <x v="29"/>
    <x v="754"/>
    <x v="0"/>
    <x v="8"/>
    <x v="8"/>
    <x v="3"/>
    <x v="7"/>
    <x v="9"/>
    <x v="2"/>
    <x v="1"/>
    <n v="89"/>
    <n v="0.2"/>
    <n v="284.8"/>
    <n v="64.8"/>
    <x v="0"/>
    <x v="2"/>
    <x v="1"/>
    <n v="3"/>
  </r>
  <r>
    <x v="5082"/>
    <x v="171"/>
    <x v="2181"/>
    <x v="1"/>
    <x v="6"/>
    <x v="6"/>
    <x v="3"/>
    <x v="5"/>
    <x v="7"/>
    <x v="1"/>
    <x v="2"/>
    <n v="65"/>
    <n v="0.05"/>
    <n v="185.25"/>
    <n v="71.25"/>
    <x v="0"/>
    <x v="1"/>
    <x v="2"/>
    <n v="4.0999999999999996"/>
  </r>
  <r>
    <x v="5083"/>
    <x v="194"/>
    <x v="1515"/>
    <x v="0"/>
    <x v="2"/>
    <x v="2"/>
    <x v="0"/>
    <x v="2"/>
    <x v="6"/>
    <x v="1"/>
    <x v="0"/>
    <n v="85"/>
    <n v="0.15"/>
    <n v="72.25"/>
    <n v="20.25"/>
    <x v="0"/>
    <x v="0"/>
    <x v="1"/>
    <n v="3.3"/>
  </r>
  <r>
    <x v="5084"/>
    <x v="318"/>
    <x v="1254"/>
    <x v="0"/>
    <x v="8"/>
    <x v="8"/>
    <x v="3"/>
    <x v="7"/>
    <x v="5"/>
    <x v="0"/>
    <x v="0"/>
    <n v="89"/>
    <n v="0.1"/>
    <n v="80.099999999999994"/>
    <n v="25.1"/>
    <x v="0"/>
    <x v="4"/>
    <x v="1"/>
    <n v="2.5"/>
  </r>
  <r>
    <x v="5085"/>
    <x v="11"/>
    <x v="2136"/>
    <x v="0"/>
    <x v="2"/>
    <x v="2"/>
    <x v="0"/>
    <x v="2"/>
    <x v="2"/>
    <x v="1"/>
    <x v="4"/>
    <n v="85"/>
    <n v="0"/>
    <n v="170"/>
    <n v="66"/>
    <x v="2"/>
    <x v="1"/>
    <x v="1"/>
    <n v="3.8"/>
  </r>
  <r>
    <x v="5086"/>
    <x v="356"/>
    <x v="1388"/>
    <x v="1"/>
    <x v="5"/>
    <x v="5"/>
    <x v="3"/>
    <x v="4"/>
    <x v="1"/>
    <x v="2"/>
    <x v="2"/>
    <n v="149"/>
    <n v="0.2"/>
    <n v="357.6"/>
    <n v="72.599999999999994"/>
    <x v="0"/>
    <x v="1"/>
    <x v="1"/>
    <n v="3.9"/>
  </r>
  <r>
    <x v="5087"/>
    <x v="157"/>
    <x v="1212"/>
    <x v="0"/>
    <x v="9"/>
    <x v="9"/>
    <x v="0"/>
    <x v="8"/>
    <x v="7"/>
    <x v="0"/>
    <x v="4"/>
    <n v="120"/>
    <n v="0.2"/>
    <n v="192"/>
    <n v="36"/>
    <x v="0"/>
    <x v="3"/>
    <x v="2"/>
    <n v="2.7"/>
  </r>
  <r>
    <x v="5088"/>
    <x v="263"/>
    <x v="156"/>
    <x v="0"/>
    <x v="9"/>
    <x v="9"/>
    <x v="0"/>
    <x v="8"/>
    <x v="6"/>
    <x v="2"/>
    <x v="0"/>
    <n v="120"/>
    <n v="0.1"/>
    <n v="108"/>
    <n v="30"/>
    <x v="0"/>
    <x v="0"/>
    <x v="1"/>
    <n v="3.3"/>
  </r>
  <r>
    <x v="5089"/>
    <x v="246"/>
    <x v="1607"/>
    <x v="0"/>
    <x v="7"/>
    <x v="7"/>
    <x v="3"/>
    <x v="6"/>
    <x v="8"/>
    <x v="0"/>
    <x v="1"/>
    <n v="799"/>
    <n v="0"/>
    <n v="3196"/>
    <n v="716"/>
    <x v="0"/>
    <x v="2"/>
    <x v="1"/>
    <n v="3.4"/>
  </r>
  <r>
    <x v="5090"/>
    <x v="17"/>
    <x v="1241"/>
    <x v="0"/>
    <x v="10"/>
    <x v="10"/>
    <x v="2"/>
    <x v="9"/>
    <x v="6"/>
    <x v="1"/>
    <x v="2"/>
    <n v="110"/>
    <n v="0.05"/>
    <n v="313.5"/>
    <n v="109.5"/>
    <x v="0"/>
    <x v="1"/>
    <x v="0"/>
    <n v="4.0999999999999996"/>
  </r>
  <r>
    <x v="5091"/>
    <x v="360"/>
    <x v="1328"/>
    <x v="1"/>
    <x v="3"/>
    <x v="3"/>
    <x v="0"/>
    <x v="2"/>
    <x v="3"/>
    <x v="1"/>
    <x v="0"/>
    <n v="42"/>
    <n v="0"/>
    <n v="42"/>
    <n v="18"/>
    <x v="0"/>
    <x v="2"/>
    <x v="1"/>
    <n v="4.0999999999999996"/>
  </r>
  <r>
    <x v="5092"/>
    <x v="137"/>
    <x v="521"/>
    <x v="0"/>
    <x v="6"/>
    <x v="6"/>
    <x v="3"/>
    <x v="5"/>
    <x v="5"/>
    <x v="0"/>
    <x v="3"/>
    <n v="65"/>
    <n v="0.05"/>
    <n v="308.75"/>
    <n v="118.75"/>
    <x v="0"/>
    <x v="1"/>
    <x v="1"/>
    <n v="4.8"/>
  </r>
  <r>
    <x v="5093"/>
    <x v="187"/>
    <x v="1662"/>
    <x v="1"/>
    <x v="1"/>
    <x v="1"/>
    <x v="1"/>
    <x v="1"/>
    <x v="9"/>
    <x v="2"/>
    <x v="4"/>
    <n v="18"/>
    <n v="0.05"/>
    <n v="34.200000000000003"/>
    <n v="16.2"/>
    <x v="0"/>
    <x v="4"/>
    <x v="2"/>
    <n v="3.8"/>
  </r>
  <r>
    <x v="5094"/>
    <x v="238"/>
    <x v="1421"/>
    <x v="1"/>
    <x v="9"/>
    <x v="9"/>
    <x v="0"/>
    <x v="8"/>
    <x v="4"/>
    <x v="0"/>
    <x v="3"/>
    <n v="120"/>
    <n v="0.2"/>
    <n v="480"/>
    <n v="90"/>
    <x v="0"/>
    <x v="2"/>
    <x v="1"/>
    <n v="4.3"/>
  </r>
  <r>
    <x v="5095"/>
    <x v="208"/>
    <x v="2182"/>
    <x v="1"/>
    <x v="2"/>
    <x v="2"/>
    <x v="0"/>
    <x v="2"/>
    <x v="6"/>
    <x v="2"/>
    <x v="2"/>
    <n v="85"/>
    <n v="0"/>
    <n v="255"/>
    <n v="99"/>
    <x v="0"/>
    <x v="4"/>
    <x v="1"/>
    <n v="3.1"/>
  </r>
  <r>
    <x v="5096"/>
    <x v="74"/>
    <x v="2183"/>
    <x v="0"/>
    <x v="7"/>
    <x v="7"/>
    <x v="3"/>
    <x v="6"/>
    <x v="0"/>
    <x v="1"/>
    <x v="0"/>
    <n v="799"/>
    <n v="0.2"/>
    <n v="639.20000000000005"/>
    <n v="19.2"/>
    <x v="2"/>
    <x v="0"/>
    <x v="0"/>
    <n v="3.4"/>
  </r>
  <r>
    <x v="5097"/>
    <x v="2"/>
    <x v="2160"/>
    <x v="0"/>
    <x v="8"/>
    <x v="8"/>
    <x v="3"/>
    <x v="7"/>
    <x v="8"/>
    <x v="2"/>
    <x v="0"/>
    <n v="89"/>
    <n v="0.2"/>
    <n v="71.2"/>
    <n v="16.2"/>
    <x v="0"/>
    <x v="0"/>
    <x v="1"/>
    <n v="5"/>
  </r>
  <r>
    <x v="5098"/>
    <x v="244"/>
    <x v="180"/>
    <x v="1"/>
    <x v="9"/>
    <x v="9"/>
    <x v="0"/>
    <x v="8"/>
    <x v="0"/>
    <x v="0"/>
    <x v="4"/>
    <n v="120"/>
    <n v="0.1"/>
    <n v="216"/>
    <n v="60"/>
    <x v="2"/>
    <x v="1"/>
    <x v="1"/>
    <n v="2.6"/>
  </r>
  <r>
    <x v="5099"/>
    <x v="170"/>
    <x v="618"/>
    <x v="0"/>
    <x v="6"/>
    <x v="6"/>
    <x v="3"/>
    <x v="5"/>
    <x v="4"/>
    <x v="1"/>
    <x v="4"/>
    <n v="65"/>
    <n v="0.15"/>
    <n v="110.5"/>
    <n v="34.5"/>
    <x v="0"/>
    <x v="1"/>
    <x v="1"/>
    <n v="2.9"/>
  </r>
  <r>
    <x v="5100"/>
    <x v="179"/>
    <x v="2184"/>
    <x v="1"/>
    <x v="4"/>
    <x v="4"/>
    <x v="2"/>
    <x v="3"/>
    <x v="2"/>
    <x v="0"/>
    <x v="2"/>
    <n v="45"/>
    <n v="0.2"/>
    <n v="108"/>
    <n v="30"/>
    <x v="0"/>
    <x v="1"/>
    <x v="2"/>
    <n v="2.6"/>
  </r>
  <r>
    <x v="5101"/>
    <x v="299"/>
    <x v="2185"/>
    <x v="0"/>
    <x v="7"/>
    <x v="7"/>
    <x v="3"/>
    <x v="6"/>
    <x v="0"/>
    <x v="2"/>
    <x v="3"/>
    <n v="799"/>
    <n v="0"/>
    <n v="3995"/>
    <n v="895"/>
    <x v="0"/>
    <x v="4"/>
    <x v="1"/>
    <n v="4.7"/>
  </r>
  <r>
    <x v="5102"/>
    <x v="227"/>
    <x v="1557"/>
    <x v="0"/>
    <x v="11"/>
    <x v="11"/>
    <x v="1"/>
    <x v="10"/>
    <x v="0"/>
    <x v="2"/>
    <x v="2"/>
    <n v="12"/>
    <n v="0.05"/>
    <n v="34.200000000000003"/>
    <n v="16.2"/>
    <x v="0"/>
    <x v="3"/>
    <x v="1"/>
    <n v="2.9"/>
  </r>
  <r>
    <x v="5103"/>
    <x v="340"/>
    <x v="1763"/>
    <x v="0"/>
    <x v="2"/>
    <x v="2"/>
    <x v="0"/>
    <x v="2"/>
    <x v="0"/>
    <x v="2"/>
    <x v="3"/>
    <n v="85"/>
    <n v="0.1"/>
    <n v="382.5"/>
    <n v="122.5"/>
    <x v="0"/>
    <x v="0"/>
    <x v="1"/>
    <n v="2.6"/>
  </r>
  <r>
    <x v="5104"/>
    <x v="62"/>
    <x v="2186"/>
    <x v="0"/>
    <x v="6"/>
    <x v="6"/>
    <x v="3"/>
    <x v="5"/>
    <x v="8"/>
    <x v="2"/>
    <x v="0"/>
    <n v="65"/>
    <n v="0.2"/>
    <n v="52"/>
    <n v="14"/>
    <x v="2"/>
    <x v="0"/>
    <x v="0"/>
    <n v="3"/>
  </r>
  <r>
    <x v="5105"/>
    <x v="109"/>
    <x v="1881"/>
    <x v="1"/>
    <x v="3"/>
    <x v="3"/>
    <x v="0"/>
    <x v="2"/>
    <x v="3"/>
    <x v="2"/>
    <x v="2"/>
    <n v="42"/>
    <n v="0.1"/>
    <n v="113.4"/>
    <n v="41.4"/>
    <x v="0"/>
    <x v="1"/>
    <x v="1"/>
    <n v="4.3"/>
  </r>
  <r>
    <x v="5106"/>
    <x v="341"/>
    <x v="1911"/>
    <x v="0"/>
    <x v="9"/>
    <x v="9"/>
    <x v="0"/>
    <x v="8"/>
    <x v="2"/>
    <x v="2"/>
    <x v="4"/>
    <n v="120"/>
    <n v="0.15"/>
    <n v="204"/>
    <n v="48"/>
    <x v="0"/>
    <x v="0"/>
    <x v="1"/>
    <n v="2.8"/>
  </r>
  <r>
    <x v="5107"/>
    <x v="85"/>
    <x v="2172"/>
    <x v="1"/>
    <x v="10"/>
    <x v="10"/>
    <x v="2"/>
    <x v="9"/>
    <x v="7"/>
    <x v="0"/>
    <x v="1"/>
    <n v="110"/>
    <n v="0.1"/>
    <n v="396"/>
    <n v="124"/>
    <x v="0"/>
    <x v="1"/>
    <x v="0"/>
    <n v="3.4"/>
  </r>
  <r>
    <x v="5108"/>
    <x v="30"/>
    <x v="543"/>
    <x v="0"/>
    <x v="4"/>
    <x v="4"/>
    <x v="2"/>
    <x v="3"/>
    <x v="7"/>
    <x v="1"/>
    <x v="1"/>
    <n v="45"/>
    <n v="0.2"/>
    <n v="144"/>
    <n v="40"/>
    <x v="0"/>
    <x v="3"/>
    <x v="1"/>
    <n v="4.2"/>
  </r>
  <r>
    <x v="5109"/>
    <x v="105"/>
    <x v="799"/>
    <x v="0"/>
    <x v="0"/>
    <x v="0"/>
    <x v="0"/>
    <x v="0"/>
    <x v="0"/>
    <x v="0"/>
    <x v="1"/>
    <n v="190"/>
    <n v="0.05"/>
    <n v="722"/>
    <n v="222"/>
    <x v="0"/>
    <x v="0"/>
    <x v="1"/>
    <n v="4.5999999999999996"/>
  </r>
  <r>
    <x v="5110"/>
    <x v="199"/>
    <x v="1401"/>
    <x v="1"/>
    <x v="6"/>
    <x v="6"/>
    <x v="3"/>
    <x v="5"/>
    <x v="0"/>
    <x v="1"/>
    <x v="0"/>
    <n v="65"/>
    <n v="0.1"/>
    <n v="58.5"/>
    <n v="20.5"/>
    <x v="0"/>
    <x v="0"/>
    <x v="1"/>
    <n v="4.7"/>
  </r>
  <r>
    <x v="5111"/>
    <x v="104"/>
    <x v="73"/>
    <x v="0"/>
    <x v="4"/>
    <x v="4"/>
    <x v="2"/>
    <x v="3"/>
    <x v="6"/>
    <x v="2"/>
    <x v="0"/>
    <n v="45"/>
    <n v="0.05"/>
    <n v="42.75"/>
    <n v="16.75"/>
    <x v="0"/>
    <x v="4"/>
    <x v="0"/>
    <n v="2.8"/>
  </r>
  <r>
    <x v="5112"/>
    <x v="55"/>
    <x v="121"/>
    <x v="0"/>
    <x v="0"/>
    <x v="0"/>
    <x v="0"/>
    <x v="0"/>
    <x v="0"/>
    <x v="0"/>
    <x v="1"/>
    <n v="190"/>
    <n v="0.1"/>
    <n v="684"/>
    <n v="184"/>
    <x v="0"/>
    <x v="3"/>
    <x v="2"/>
    <n v="3.1"/>
  </r>
  <r>
    <x v="5113"/>
    <x v="103"/>
    <x v="494"/>
    <x v="0"/>
    <x v="7"/>
    <x v="7"/>
    <x v="3"/>
    <x v="6"/>
    <x v="3"/>
    <x v="1"/>
    <x v="3"/>
    <n v="799"/>
    <n v="0"/>
    <n v="3995"/>
    <n v="895"/>
    <x v="0"/>
    <x v="0"/>
    <x v="1"/>
    <n v="3.4"/>
  </r>
  <r>
    <x v="5114"/>
    <x v="205"/>
    <x v="2170"/>
    <x v="0"/>
    <x v="2"/>
    <x v="2"/>
    <x v="0"/>
    <x v="2"/>
    <x v="7"/>
    <x v="2"/>
    <x v="2"/>
    <n v="85"/>
    <n v="0.15"/>
    <n v="216.75"/>
    <n v="60.75"/>
    <x v="0"/>
    <x v="3"/>
    <x v="1"/>
    <n v="4.7"/>
  </r>
  <r>
    <x v="5115"/>
    <x v="294"/>
    <x v="245"/>
    <x v="1"/>
    <x v="6"/>
    <x v="6"/>
    <x v="3"/>
    <x v="5"/>
    <x v="6"/>
    <x v="0"/>
    <x v="3"/>
    <n v="65"/>
    <n v="0.05"/>
    <n v="308.75"/>
    <n v="118.75"/>
    <x v="3"/>
    <x v="0"/>
    <x v="0"/>
    <n v="3.7"/>
  </r>
  <r>
    <x v="5116"/>
    <x v="114"/>
    <x v="1585"/>
    <x v="0"/>
    <x v="2"/>
    <x v="2"/>
    <x v="0"/>
    <x v="2"/>
    <x v="0"/>
    <x v="2"/>
    <x v="0"/>
    <n v="85"/>
    <n v="0.05"/>
    <n v="80.75"/>
    <n v="28.75"/>
    <x v="0"/>
    <x v="1"/>
    <x v="1"/>
    <n v="3.2"/>
  </r>
  <r>
    <x v="5117"/>
    <x v="229"/>
    <x v="1248"/>
    <x v="0"/>
    <x v="3"/>
    <x v="3"/>
    <x v="0"/>
    <x v="2"/>
    <x v="6"/>
    <x v="0"/>
    <x v="4"/>
    <n v="42"/>
    <n v="0.15"/>
    <n v="71.400000000000006"/>
    <n v="23.4"/>
    <x v="1"/>
    <x v="3"/>
    <x v="1"/>
    <n v="4.2"/>
  </r>
  <r>
    <x v="5118"/>
    <x v="88"/>
    <x v="2034"/>
    <x v="0"/>
    <x v="4"/>
    <x v="4"/>
    <x v="2"/>
    <x v="3"/>
    <x v="8"/>
    <x v="2"/>
    <x v="3"/>
    <n v="45"/>
    <n v="0.15"/>
    <n v="191.25"/>
    <n v="61.25"/>
    <x v="0"/>
    <x v="4"/>
    <x v="1"/>
    <n v="2.6"/>
  </r>
  <r>
    <x v="5119"/>
    <x v="231"/>
    <x v="688"/>
    <x v="1"/>
    <x v="7"/>
    <x v="7"/>
    <x v="3"/>
    <x v="6"/>
    <x v="1"/>
    <x v="0"/>
    <x v="4"/>
    <n v="799"/>
    <n v="0.1"/>
    <n v="1438.2"/>
    <n v="198.2"/>
    <x v="0"/>
    <x v="0"/>
    <x v="0"/>
    <n v="3.8"/>
  </r>
  <r>
    <x v="5120"/>
    <x v="261"/>
    <x v="1439"/>
    <x v="0"/>
    <x v="11"/>
    <x v="11"/>
    <x v="1"/>
    <x v="10"/>
    <x v="7"/>
    <x v="1"/>
    <x v="0"/>
    <n v="12"/>
    <n v="0.05"/>
    <n v="11.4"/>
    <n v="5.4"/>
    <x v="0"/>
    <x v="1"/>
    <x v="1"/>
    <n v="4.2"/>
  </r>
  <r>
    <x v="5121"/>
    <x v="170"/>
    <x v="2169"/>
    <x v="0"/>
    <x v="7"/>
    <x v="7"/>
    <x v="3"/>
    <x v="6"/>
    <x v="8"/>
    <x v="0"/>
    <x v="1"/>
    <n v="799"/>
    <n v="0.15"/>
    <n v="2716.6"/>
    <n v="236.6"/>
    <x v="0"/>
    <x v="2"/>
    <x v="1"/>
    <n v="4"/>
  </r>
  <r>
    <x v="5122"/>
    <x v="325"/>
    <x v="1979"/>
    <x v="1"/>
    <x v="5"/>
    <x v="5"/>
    <x v="3"/>
    <x v="4"/>
    <x v="3"/>
    <x v="0"/>
    <x v="3"/>
    <n v="149"/>
    <n v="0.2"/>
    <n v="596"/>
    <n v="121"/>
    <x v="0"/>
    <x v="4"/>
    <x v="1"/>
    <n v="4.5"/>
  </r>
  <r>
    <x v="5123"/>
    <x v="96"/>
    <x v="1595"/>
    <x v="0"/>
    <x v="8"/>
    <x v="8"/>
    <x v="3"/>
    <x v="7"/>
    <x v="9"/>
    <x v="1"/>
    <x v="2"/>
    <n v="89"/>
    <n v="0.2"/>
    <n v="213.6"/>
    <n v="48.6"/>
    <x v="0"/>
    <x v="2"/>
    <x v="1"/>
    <n v="3.8"/>
  </r>
  <r>
    <x v="5124"/>
    <x v="142"/>
    <x v="47"/>
    <x v="0"/>
    <x v="10"/>
    <x v="10"/>
    <x v="2"/>
    <x v="9"/>
    <x v="4"/>
    <x v="0"/>
    <x v="2"/>
    <n v="110"/>
    <n v="0.15"/>
    <n v="280.5"/>
    <n v="76.5"/>
    <x v="0"/>
    <x v="0"/>
    <x v="1"/>
    <n v="2.7"/>
  </r>
  <r>
    <x v="5125"/>
    <x v="165"/>
    <x v="895"/>
    <x v="0"/>
    <x v="11"/>
    <x v="11"/>
    <x v="1"/>
    <x v="10"/>
    <x v="7"/>
    <x v="2"/>
    <x v="0"/>
    <n v="12"/>
    <n v="0.2"/>
    <n v="9.6"/>
    <n v="3.6"/>
    <x v="1"/>
    <x v="4"/>
    <x v="1"/>
    <n v="2.8"/>
  </r>
  <r>
    <x v="5126"/>
    <x v="339"/>
    <x v="378"/>
    <x v="1"/>
    <x v="1"/>
    <x v="1"/>
    <x v="1"/>
    <x v="1"/>
    <x v="8"/>
    <x v="2"/>
    <x v="4"/>
    <n v="18"/>
    <n v="0.15"/>
    <n v="30.6"/>
    <n v="12.6"/>
    <x v="0"/>
    <x v="4"/>
    <x v="0"/>
    <n v="3.5"/>
  </r>
  <r>
    <x v="5127"/>
    <x v="273"/>
    <x v="1485"/>
    <x v="0"/>
    <x v="4"/>
    <x v="4"/>
    <x v="2"/>
    <x v="3"/>
    <x v="6"/>
    <x v="0"/>
    <x v="2"/>
    <n v="45"/>
    <n v="0"/>
    <n v="135"/>
    <n v="57"/>
    <x v="0"/>
    <x v="1"/>
    <x v="1"/>
    <n v="4"/>
  </r>
  <r>
    <x v="5128"/>
    <x v="279"/>
    <x v="1118"/>
    <x v="0"/>
    <x v="1"/>
    <x v="1"/>
    <x v="1"/>
    <x v="1"/>
    <x v="2"/>
    <x v="1"/>
    <x v="2"/>
    <n v="18"/>
    <n v="0.15"/>
    <n v="45.9"/>
    <n v="18.899999999999999"/>
    <x v="0"/>
    <x v="3"/>
    <x v="0"/>
    <n v="4"/>
  </r>
  <r>
    <x v="5129"/>
    <x v="274"/>
    <x v="1810"/>
    <x v="0"/>
    <x v="10"/>
    <x v="10"/>
    <x v="2"/>
    <x v="9"/>
    <x v="2"/>
    <x v="1"/>
    <x v="1"/>
    <n v="110"/>
    <n v="0.05"/>
    <n v="418"/>
    <n v="146"/>
    <x v="0"/>
    <x v="3"/>
    <x v="1"/>
    <n v="2.9"/>
  </r>
  <r>
    <x v="5130"/>
    <x v="89"/>
    <x v="1079"/>
    <x v="0"/>
    <x v="1"/>
    <x v="1"/>
    <x v="1"/>
    <x v="1"/>
    <x v="8"/>
    <x v="1"/>
    <x v="4"/>
    <n v="18"/>
    <n v="0.05"/>
    <n v="34.200000000000003"/>
    <n v="16.2"/>
    <x v="1"/>
    <x v="0"/>
    <x v="1"/>
    <n v="3.4"/>
  </r>
  <r>
    <x v="5131"/>
    <x v="160"/>
    <x v="43"/>
    <x v="0"/>
    <x v="4"/>
    <x v="4"/>
    <x v="2"/>
    <x v="3"/>
    <x v="8"/>
    <x v="2"/>
    <x v="2"/>
    <n v="45"/>
    <n v="0.15"/>
    <n v="114.75"/>
    <n v="36.75"/>
    <x v="0"/>
    <x v="1"/>
    <x v="1"/>
    <n v="3.8"/>
  </r>
  <r>
    <x v="5132"/>
    <x v="191"/>
    <x v="2"/>
    <x v="1"/>
    <x v="3"/>
    <x v="3"/>
    <x v="0"/>
    <x v="2"/>
    <x v="7"/>
    <x v="1"/>
    <x v="3"/>
    <n v="42"/>
    <n v="0.05"/>
    <n v="199.5"/>
    <n v="79.5"/>
    <x v="0"/>
    <x v="0"/>
    <x v="1"/>
    <n v="3.9"/>
  </r>
  <r>
    <x v="5133"/>
    <x v="128"/>
    <x v="322"/>
    <x v="0"/>
    <x v="0"/>
    <x v="0"/>
    <x v="0"/>
    <x v="0"/>
    <x v="6"/>
    <x v="2"/>
    <x v="3"/>
    <n v="190"/>
    <n v="0.2"/>
    <n v="760"/>
    <n v="135"/>
    <x v="0"/>
    <x v="3"/>
    <x v="0"/>
    <n v="3.5"/>
  </r>
  <r>
    <x v="5134"/>
    <x v="308"/>
    <x v="1251"/>
    <x v="0"/>
    <x v="10"/>
    <x v="10"/>
    <x v="2"/>
    <x v="9"/>
    <x v="1"/>
    <x v="1"/>
    <x v="2"/>
    <n v="110"/>
    <n v="0.05"/>
    <n v="313.5"/>
    <n v="109.5"/>
    <x v="0"/>
    <x v="4"/>
    <x v="0"/>
    <n v="4"/>
  </r>
  <r>
    <x v="5135"/>
    <x v="210"/>
    <x v="282"/>
    <x v="0"/>
    <x v="5"/>
    <x v="5"/>
    <x v="3"/>
    <x v="4"/>
    <x v="2"/>
    <x v="0"/>
    <x v="1"/>
    <n v="149"/>
    <n v="0.05"/>
    <n v="566.20000000000005"/>
    <n v="186.2"/>
    <x v="0"/>
    <x v="2"/>
    <x v="1"/>
    <n v="3.8"/>
  </r>
  <r>
    <x v="5136"/>
    <x v="146"/>
    <x v="2187"/>
    <x v="0"/>
    <x v="5"/>
    <x v="5"/>
    <x v="3"/>
    <x v="4"/>
    <x v="3"/>
    <x v="2"/>
    <x v="2"/>
    <n v="149"/>
    <n v="0"/>
    <n v="447"/>
    <n v="162"/>
    <x v="0"/>
    <x v="4"/>
    <x v="0"/>
    <n v="4.2"/>
  </r>
  <r>
    <x v="5137"/>
    <x v="327"/>
    <x v="2188"/>
    <x v="0"/>
    <x v="3"/>
    <x v="3"/>
    <x v="0"/>
    <x v="2"/>
    <x v="8"/>
    <x v="2"/>
    <x v="3"/>
    <n v="42"/>
    <n v="0.2"/>
    <n v="168"/>
    <n v="48"/>
    <x v="0"/>
    <x v="2"/>
    <x v="1"/>
    <n v="4.5999999999999996"/>
  </r>
  <r>
    <x v="5138"/>
    <x v="140"/>
    <x v="856"/>
    <x v="0"/>
    <x v="10"/>
    <x v="10"/>
    <x v="2"/>
    <x v="9"/>
    <x v="4"/>
    <x v="1"/>
    <x v="4"/>
    <n v="110"/>
    <n v="0.1"/>
    <n v="198"/>
    <n v="62"/>
    <x v="2"/>
    <x v="3"/>
    <x v="0"/>
    <n v="4.2"/>
  </r>
  <r>
    <x v="5139"/>
    <x v="200"/>
    <x v="174"/>
    <x v="0"/>
    <x v="11"/>
    <x v="11"/>
    <x v="1"/>
    <x v="10"/>
    <x v="5"/>
    <x v="0"/>
    <x v="2"/>
    <n v="12"/>
    <n v="0"/>
    <n v="36"/>
    <n v="18"/>
    <x v="2"/>
    <x v="3"/>
    <x v="1"/>
    <n v="3.3"/>
  </r>
  <r>
    <x v="5140"/>
    <x v="231"/>
    <x v="1233"/>
    <x v="1"/>
    <x v="8"/>
    <x v="8"/>
    <x v="3"/>
    <x v="7"/>
    <x v="4"/>
    <x v="0"/>
    <x v="0"/>
    <n v="89"/>
    <n v="0"/>
    <n v="89"/>
    <n v="34"/>
    <x v="0"/>
    <x v="2"/>
    <x v="1"/>
    <n v="4.5"/>
  </r>
  <r>
    <x v="5141"/>
    <x v="352"/>
    <x v="829"/>
    <x v="1"/>
    <x v="10"/>
    <x v="10"/>
    <x v="2"/>
    <x v="9"/>
    <x v="5"/>
    <x v="0"/>
    <x v="2"/>
    <n v="110"/>
    <n v="0.15"/>
    <n v="280.5"/>
    <n v="76.5"/>
    <x v="0"/>
    <x v="1"/>
    <x v="1"/>
    <n v="4.0999999999999996"/>
  </r>
  <r>
    <x v="5142"/>
    <x v="141"/>
    <x v="3"/>
    <x v="0"/>
    <x v="9"/>
    <x v="9"/>
    <x v="0"/>
    <x v="8"/>
    <x v="9"/>
    <x v="0"/>
    <x v="2"/>
    <n v="120"/>
    <n v="0"/>
    <n v="360"/>
    <n v="126"/>
    <x v="2"/>
    <x v="0"/>
    <x v="0"/>
    <n v="4.0999999999999996"/>
  </r>
  <r>
    <x v="5143"/>
    <x v="155"/>
    <x v="1617"/>
    <x v="0"/>
    <x v="7"/>
    <x v="7"/>
    <x v="3"/>
    <x v="6"/>
    <x v="6"/>
    <x v="1"/>
    <x v="0"/>
    <n v="799"/>
    <n v="0.15"/>
    <n v="679.15"/>
    <n v="59.15"/>
    <x v="2"/>
    <x v="1"/>
    <x v="1"/>
    <n v="4"/>
  </r>
  <r>
    <x v="5144"/>
    <x v="235"/>
    <x v="1258"/>
    <x v="0"/>
    <x v="11"/>
    <x v="11"/>
    <x v="1"/>
    <x v="10"/>
    <x v="3"/>
    <x v="2"/>
    <x v="3"/>
    <n v="12"/>
    <n v="0.15"/>
    <n v="51"/>
    <n v="21"/>
    <x v="0"/>
    <x v="4"/>
    <x v="1"/>
    <n v="4.5999999999999996"/>
  </r>
  <r>
    <x v="5145"/>
    <x v="335"/>
    <x v="2002"/>
    <x v="0"/>
    <x v="9"/>
    <x v="9"/>
    <x v="0"/>
    <x v="8"/>
    <x v="0"/>
    <x v="0"/>
    <x v="1"/>
    <n v="120"/>
    <n v="0"/>
    <n v="480"/>
    <n v="168"/>
    <x v="0"/>
    <x v="1"/>
    <x v="1"/>
    <n v="3"/>
  </r>
  <r>
    <x v="5146"/>
    <x v="279"/>
    <x v="1031"/>
    <x v="0"/>
    <x v="1"/>
    <x v="1"/>
    <x v="1"/>
    <x v="1"/>
    <x v="6"/>
    <x v="1"/>
    <x v="1"/>
    <n v="18"/>
    <n v="0.2"/>
    <n v="57.6"/>
    <n v="21.6"/>
    <x v="0"/>
    <x v="1"/>
    <x v="1"/>
    <n v="2.5"/>
  </r>
  <r>
    <x v="5147"/>
    <x v="47"/>
    <x v="1841"/>
    <x v="0"/>
    <x v="11"/>
    <x v="11"/>
    <x v="1"/>
    <x v="10"/>
    <x v="8"/>
    <x v="2"/>
    <x v="1"/>
    <n v="12"/>
    <n v="0.1"/>
    <n v="43.2"/>
    <n v="19.2"/>
    <x v="0"/>
    <x v="3"/>
    <x v="1"/>
    <n v="2.9"/>
  </r>
  <r>
    <x v="5148"/>
    <x v="285"/>
    <x v="1906"/>
    <x v="1"/>
    <x v="7"/>
    <x v="7"/>
    <x v="3"/>
    <x v="6"/>
    <x v="4"/>
    <x v="1"/>
    <x v="4"/>
    <n v="799"/>
    <n v="0.05"/>
    <n v="1518.1"/>
    <n v="278.10000000000002"/>
    <x v="0"/>
    <x v="1"/>
    <x v="0"/>
    <n v="4.5"/>
  </r>
  <r>
    <x v="5149"/>
    <x v="261"/>
    <x v="1058"/>
    <x v="1"/>
    <x v="8"/>
    <x v="8"/>
    <x v="3"/>
    <x v="7"/>
    <x v="5"/>
    <x v="2"/>
    <x v="4"/>
    <n v="89"/>
    <n v="0.15"/>
    <n v="151.30000000000001"/>
    <n v="41.3"/>
    <x v="0"/>
    <x v="3"/>
    <x v="1"/>
    <n v="3.4"/>
  </r>
  <r>
    <x v="5150"/>
    <x v="288"/>
    <x v="2189"/>
    <x v="1"/>
    <x v="2"/>
    <x v="2"/>
    <x v="0"/>
    <x v="2"/>
    <x v="7"/>
    <x v="0"/>
    <x v="3"/>
    <n v="85"/>
    <n v="0.1"/>
    <n v="382.5"/>
    <n v="122.5"/>
    <x v="0"/>
    <x v="2"/>
    <x v="1"/>
    <n v="3.3"/>
  </r>
  <r>
    <x v="5151"/>
    <x v="246"/>
    <x v="1138"/>
    <x v="0"/>
    <x v="4"/>
    <x v="4"/>
    <x v="2"/>
    <x v="3"/>
    <x v="6"/>
    <x v="0"/>
    <x v="2"/>
    <n v="45"/>
    <n v="0"/>
    <n v="135"/>
    <n v="57"/>
    <x v="0"/>
    <x v="0"/>
    <x v="1"/>
    <n v="3"/>
  </r>
  <r>
    <x v="5152"/>
    <x v="62"/>
    <x v="50"/>
    <x v="1"/>
    <x v="1"/>
    <x v="1"/>
    <x v="1"/>
    <x v="1"/>
    <x v="0"/>
    <x v="1"/>
    <x v="1"/>
    <n v="18"/>
    <n v="0.1"/>
    <n v="64.8"/>
    <n v="28.8"/>
    <x v="0"/>
    <x v="0"/>
    <x v="1"/>
    <n v="4.9000000000000004"/>
  </r>
  <r>
    <x v="5153"/>
    <x v="149"/>
    <x v="2190"/>
    <x v="0"/>
    <x v="6"/>
    <x v="6"/>
    <x v="3"/>
    <x v="5"/>
    <x v="6"/>
    <x v="1"/>
    <x v="0"/>
    <n v="65"/>
    <n v="0.2"/>
    <n v="52"/>
    <n v="14"/>
    <x v="0"/>
    <x v="3"/>
    <x v="2"/>
    <n v="3"/>
  </r>
  <r>
    <x v="5154"/>
    <x v="333"/>
    <x v="737"/>
    <x v="0"/>
    <x v="11"/>
    <x v="11"/>
    <x v="1"/>
    <x v="10"/>
    <x v="2"/>
    <x v="1"/>
    <x v="1"/>
    <n v="12"/>
    <n v="0.15"/>
    <n v="40.799999999999997"/>
    <n v="16.8"/>
    <x v="1"/>
    <x v="1"/>
    <x v="0"/>
    <n v="4.5999999999999996"/>
  </r>
  <r>
    <x v="5155"/>
    <x v="263"/>
    <x v="401"/>
    <x v="1"/>
    <x v="5"/>
    <x v="5"/>
    <x v="3"/>
    <x v="4"/>
    <x v="2"/>
    <x v="1"/>
    <x v="3"/>
    <n v="149"/>
    <n v="0.1"/>
    <n v="670.5"/>
    <n v="195.5"/>
    <x v="0"/>
    <x v="0"/>
    <x v="1"/>
    <n v="2.9"/>
  </r>
  <r>
    <x v="5156"/>
    <x v="153"/>
    <x v="2161"/>
    <x v="0"/>
    <x v="7"/>
    <x v="7"/>
    <x v="3"/>
    <x v="6"/>
    <x v="2"/>
    <x v="1"/>
    <x v="3"/>
    <n v="799"/>
    <n v="0.15"/>
    <n v="3395.75"/>
    <n v="295.75"/>
    <x v="0"/>
    <x v="2"/>
    <x v="0"/>
    <n v="3"/>
  </r>
  <r>
    <x v="5157"/>
    <x v="97"/>
    <x v="776"/>
    <x v="0"/>
    <x v="0"/>
    <x v="0"/>
    <x v="0"/>
    <x v="0"/>
    <x v="5"/>
    <x v="0"/>
    <x v="0"/>
    <n v="190"/>
    <n v="0.05"/>
    <n v="180.5"/>
    <n v="55.5"/>
    <x v="0"/>
    <x v="2"/>
    <x v="0"/>
    <n v="3.5"/>
  </r>
  <r>
    <x v="5158"/>
    <x v="268"/>
    <x v="2146"/>
    <x v="1"/>
    <x v="6"/>
    <x v="6"/>
    <x v="3"/>
    <x v="5"/>
    <x v="4"/>
    <x v="2"/>
    <x v="4"/>
    <n v="65"/>
    <n v="0"/>
    <n v="130"/>
    <n v="54"/>
    <x v="0"/>
    <x v="4"/>
    <x v="0"/>
    <n v="4.0999999999999996"/>
  </r>
  <r>
    <x v="5159"/>
    <x v="327"/>
    <x v="428"/>
    <x v="0"/>
    <x v="3"/>
    <x v="3"/>
    <x v="0"/>
    <x v="2"/>
    <x v="8"/>
    <x v="0"/>
    <x v="1"/>
    <n v="42"/>
    <n v="0.05"/>
    <n v="159.6"/>
    <n v="63.6"/>
    <x v="0"/>
    <x v="1"/>
    <x v="1"/>
    <n v="4.7"/>
  </r>
  <r>
    <x v="5160"/>
    <x v="1"/>
    <x v="697"/>
    <x v="1"/>
    <x v="6"/>
    <x v="6"/>
    <x v="3"/>
    <x v="5"/>
    <x v="1"/>
    <x v="2"/>
    <x v="2"/>
    <n v="65"/>
    <n v="0"/>
    <n v="195"/>
    <n v="81"/>
    <x v="0"/>
    <x v="4"/>
    <x v="1"/>
    <n v="4.9000000000000004"/>
  </r>
  <r>
    <x v="5161"/>
    <x v="203"/>
    <x v="2120"/>
    <x v="1"/>
    <x v="4"/>
    <x v="4"/>
    <x v="2"/>
    <x v="3"/>
    <x v="1"/>
    <x v="1"/>
    <x v="3"/>
    <n v="45"/>
    <n v="0.1"/>
    <n v="202.5"/>
    <n v="72.5"/>
    <x v="0"/>
    <x v="4"/>
    <x v="2"/>
    <n v="4.9000000000000004"/>
  </r>
  <r>
    <x v="5162"/>
    <x v="222"/>
    <x v="1226"/>
    <x v="0"/>
    <x v="10"/>
    <x v="10"/>
    <x v="2"/>
    <x v="9"/>
    <x v="0"/>
    <x v="1"/>
    <x v="2"/>
    <n v="110"/>
    <n v="0.05"/>
    <n v="313.5"/>
    <n v="109.5"/>
    <x v="0"/>
    <x v="2"/>
    <x v="1"/>
    <n v="2.7"/>
  </r>
  <r>
    <x v="5163"/>
    <x v="125"/>
    <x v="1757"/>
    <x v="1"/>
    <x v="10"/>
    <x v="10"/>
    <x v="2"/>
    <x v="9"/>
    <x v="6"/>
    <x v="0"/>
    <x v="2"/>
    <n v="110"/>
    <n v="0"/>
    <n v="330"/>
    <n v="126"/>
    <x v="0"/>
    <x v="2"/>
    <x v="1"/>
    <n v="3.6"/>
  </r>
  <r>
    <x v="5164"/>
    <x v="34"/>
    <x v="2009"/>
    <x v="1"/>
    <x v="5"/>
    <x v="5"/>
    <x v="3"/>
    <x v="4"/>
    <x v="1"/>
    <x v="0"/>
    <x v="4"/>
    <n v="149"/>
    <n v="0.15"/>
    <n v="253.3"/>
    <n v="63.3"/>
    <x v="0"/>
    <x v="0"/>
    <x v="1"/>
    <n v="3"/>
  </r>
  <r>
    <x v="5165"/>
    <x v="298"/>
    <x v="1781"/>
    <x v="0"/>
    <x v="0"/>
    <x v="0"/>
    <x v="0"/>
    <x v="0"/>
    <x v="5"/>
    <x v="1"/>
    <x v="0"/>
    <n v="190"/>
    <n v="0.2"/>
    <n v="152"/>
    <n v="27"/>
    <x v="2"/>
    <x v="4"/>
    <x v="1"/>
    <n v="4.3"/>
  </r>
  <r>
    <x v="5166"/>
    <x v="161"/>
    <x v="249"/>
    <x v="1"/>
    <x v="11"/>
    <x v="11"/>
    <x v="1"/>
    <x v="10"/>
    <x v="3"/>
    <x v="1"/>
    <x v="2"/>
    <n v="12"/>
    <n v="0.05"/>
    <n v="34.200000000000003"/>
    <n v="16.2"/>
    <x v="0"/>
    <x v="4"/>
    <x v="1"/>
    <n v="4.8"/>
  </r>
  <r>
    <x v="5167"/>
    <x v="226"/>
    <x v="337"/>
    <x v="1"/>
    <x v="3"/>
    <x v="3"/>
    <x v="0"/>
    <x v="2"/>
    <x v="8"/>
    <x v="0"/>
    <x v="2"/>
    <n v="42"/>
    <n v="0"/>
    <n v="126"/>
    <n v="54"/>
    <x v="0"/>
    <x v="2"/>
    <x v="0"/>
    <n v="3.4"/>
  </r>
  <r>
    <x v="5168"/>
    <x v="169"/>
    <x v="571"/>
    <x v="1"/>
    <x v="5"/>
    <x v="5"/>
    <x v="3"/>
    <x v="4"/>
    <x v="8"/>
    <x v="2"/>
    <x v="3"/>
    <n v="149"/>
    <n v="0.15"/>
    <n v="633.25"/>
    <n v="158.25"/>
    <x v="0"/>
    <x v="0"/>
    <x v="1"/>
    <n v="3.8"/>
  </r>
  <r>
    <x v="5169"/>
    <x v="140"/>
    <x v="1287"/>
    <x v="0"/>
    <x v="8"/>
    <x v="8"/>
    <x v="3"/>
    <x v="7"/>
    <x v="3"/>
    <x v="2"/>
    <x v="2"/>
    <n v="89"/>
    <n v="0.1"/>
    <n v="240.3"/>
    <n v="75.3"/>
    <x v="0"/>
    <x v="2"/>
    <x v="1"/>
    <n v="3.4"/>
  </r>
  <r>
    <x v="5170"/>
    <x v="200"/>
    <x v="4"/>
    <x v="1"/>
    <x v="7"/>
    <x v="7"/>
    <x v="3"/>
    <x v="6"/>
    <x v="8"/>
    <x v="2"/>
    <x v="3"/>
    <n v="799"/>
    <n v="0.2"/>
    <n v="3196"/>
    <n v="96"/>
    <x v="0"/>
    <x v="1"/>
    <x v="0"/>
    <n v="4.5999999999999996"/>
  </r>
  <r>
    <x v="5171"/>
    <x v="171"/>
    <x v="1247"/>
    <x v="0"/>
    <x v="0"/>
    <x v="0"/>
    <x v="0"/>
    <x v="0"/>
    <x v="2"/>
    <x v="2"/>
    <x v="3"/>
    <n v="190"/>
    <n v="0.1"/>
    <n v="855"/>
    <n v="230"/>
    <x v="1"/>
    <x v="0"/>
    <x v="0"/>
    <n v="2.9"/>
  </r>
  <r>
    <x v="5172"/>
    <x v="172"/>
    <x v="333"/>
    <x v="0"/>
    <x v="8"/>
    <x v="8"/>
    <x v="3"/>
    <x v="7"/>
    <x v="6"/>
    <x v="0"/>
    <x v="1"/>
    <n v="89"/>
    <n v="0.05"/>
    <n v="338.2"/>
    <n v="118.2"/>
    <x v="2"/>
    <x v="3"/>
    <x v="1"/>
    <n v="4.7"/>
  </r>
  <r>
    <x v="5173"/>
    <x v="100"/>
    <x v="2026"/>
    <x v="0"/>
    <x v="11"/>
    <x v="11"/>
    <x v="1"/>
    <x v="10"/>
    <x v="2"/>
    <x v="2"/>
    <x v="0"/>
    <n v="12"/>
    <n v="0.1"/>
    <n v="10.8"/>
    <n v="4.8"/>
    <x v="3"/>
    <x v="4"/>
    <x v="1"/>
    <n v="4.7"/>
  </r>
  <r>
    <x v="5174"/>
    <x v="256"/>
    <x v="995"/>
    <x v="1"/>
    <x v="2"/>
    <x v="2"/>
    <x v="0"/>
    <x v="2"/>
    <x v="6"/>
    <x v="0"/>
    <x v="0"/>
    <n v="85"/>
    <n v="0"/>
    <n v="85"/>
    <n v="33"/>
    <x v="0"/>
    <x v="1"/>
    <x v="1"/>
    <n v="3.7"/>
  </r>
  <r>
    <x v="5175"/>
    <x v="360"/>
    <x v="788"/>
    <x v="0"/>
    <x v="8"/>
    <x v="8"/>
    <x v="3"/>
    <x v="7"/>
    <x v="7"/>
    <x v="0"/>
    <x v="0"/>
    <n v="89"/>
    <n v="0.1"/>
    <n v="80.099999999999994"/>
    <n v="25.1"/>
    <x v="0"/>
    <x v="3"/>
    <x v="0"/>
    <n v="4.5"/>
  </r>
  <r>
    <x v="5176"/>
    <x v="230"/>
    <x v="812"/>
    <x v="0"/>
    <x v="4"/>
    <x v="4"/>
    <x v="2"/>
    <x v="3"/>
    <x v="9"/>
    <x v="1"/>
    <x v="1"/>
    <n v="45"/>
    <n v="0"/>
    <n v="180"/>
    <n v="76"/>
    <x v="2"/>
    <x v="0"/>
    <x v="1"/>
    <n v="4.7"/>
  </r>
  <r>
    <x v="5177"/>
    <x v="355"/>
    <x v="916"/>
    <x v="1"/>
    <x v="9"/>
    <x v="9"/>
    <x v="0"/>
    <x v="8"/>
    <x v="8"/>
    <x v="1"/>
    <x v="3"/>
    <n v="120"/>
    <n v="0.1"/>
    <n v="540"/>
    <n v="150"/>
    <x v="2"/>
    <x v="0"/>
    <x v="1"/>
    <n v="3.7"/>
  </r>
  <r>
    <x v="5178"/>
    <x v="179"/>
    <x v="496"/>
    <x v="0"/>
    <x v="9"/>
    <x v="9"/>
    <x v="0"/>
    <x v="8"/>
    <x v="9"/>
    <x v="1"/>
    <x v="0"/>
    <n v="120"/>
    <n v="0.15"/>
    <n v="102"/>
    <n v="24"/>
    <x v="0"/>
    <x v="4"/>
    <x v="2"/>
    <n v="2.9"/>
  </r>
  <r>
    <x v="5179"/>
    <x v="230"/>
    <x v="1849"/>
    <x v="0"/>
    <x v="10"/>
    <x v="10"/>
    <x v="2"/>
    <x v="9"/>
    <x v="9"/>
    <x v="0"/>
    <x v="2"/>
    <n v="110"/>
    <n v="0.2"/>
    <n v="264"/>
    <n v="60"/>
    <x v="0"/>
    <x v="4"/>
    <x v="0"/>
    <n v="4.5999999999999996"/>
  </r>
  <r>
    <x v="5180"/>
    <x v="29"/>
    <x v="1036"/>
    <x v="0"/>
    <x v="8"/>
    <x v="8"/>
    <x v="3"/>
    <x v="7"/>
    <x v="3"/>
    <x v="2"/>
    <x v="2"/>
    <n v="89"/>
    <n v="0.15"/>
    <n v="226.95"/>
    <n v="61.95"/>
    <x v="0"/>
    <x v="0"/>
    <x v="1"/>
    <n v="3.8"/>
  </r>
  <r>
    <x v="5181"/>
    <x v="85"/>
    <x v="575"/>
    <x v="0"/>
    <x v="2"/>
    <x v="2"/>
    <x v="0"/>
    <x v="2"/>
    <x v="8"/>
    <x v="1"/>
    <x v="1"/>
    <n v="85"/>
    <n v="0.05"/>
    <n v="323"/>
    <n v="115"/>
    <x v="1"/>
    <x v="0"/>
    <x v="1"/>
    <n v="4.9000000000000004"/>
  </r>
  <r>
    <x v="5182"/>
    <x v="301"/>
    <x v="80"/>
    <x v="0"/>
    <x v="9"/>
    <x v="9"/>
    <x v="0"/>
    <x v="8"/>
    <x v="6"/>
    <x v="0"/>
    <x v="4"/>
    <n v="120"/>
    <n v="0.2"/>
    <n v="192"/>
    <n v="36"/>
    <x v="0"/>
    <x v="2"/>
    <x v="2"/>
    <n v="3.9"/>
  </r>
  <r>
    <x v="5183"/>
    <x v="105"/>
    <x v="628"/>
    <x v="0"/>
    <x v="2"/>
    <x v="2"/>
    <x v="0"/>
    <x v="2"/>
    <x v="5"/>
    <x v="1"/>
    <x v="2"/>
    <n v="85"/>
    <n v="0.15"/>
    <n v="216.75"/>
    <n v="60.75"/>
    <x v="0"/>
    <x v="0"/>
    <x v="1"/>
    <n v="4.5999999999999996"/>
  </r>
  <r>
    <x v="5184"/>
    <x v="239"/>
    <x v="477"/>
    <x v="1"/>
    <x v="10"/>
    <x v="10"/>
    <x v="2"/>
    <x v="9"/>
    <x v="8"/>
    <x v="0"/>
    <x v="0"/>
    <n v="110"/>
    <n v="0.1"/>
    <n v="99"/>
    <n v="31"/>
    <x v="0"/>
    <x v="0"/>
    <x v="2"/>
    <n v="3.5"/>
  </r>
  <r>
    <x v="5185"/>
    <x v="212"/>
    <x v="1058"/>
    <x v="0"/>
    <x v="8"/>
    <x v="8"/>
    <x v="3"/>
    <x v="7"/>
    <x v="3"/>
    <x v="0"/>
    <x v="1"/>
    <n v="89"/>
    <n v="0.15"/>
    <n v="302.60000000000002"/>
    <n v="82.6"/>
    <x v="0"/>
    <x v="3"/>
    <x v="0"/>
    <n v="4"/>
  </r>
  <r>
    <x v="5186"/>
    <x v="25"/>
    <x v="733"/>
    <x v="1"/>
    <x v="7"/>
    <x v="7"/>
    <x v="3"/>
    <x v="6"/>
    <x v="5"/>
    <x v="0"/>
    <x v="4"/>
    <n v="799"/>
    <n v="0"/>
    <n v="1598"/>
    <n v="358"/>
    <x v="0"/>
    <x v="2"/>
    <x v="0"/>
    <n v="3.7"/>
  </r>
  <r>
    <x v="5187"/>
    <x v="214"/>
    <x v="923"/>
    <x v="1"/>
    <x v="7"/>
    <x v="7"/>
    <x v="3"/>
    <x v="6"/>
    <x v="5"/>
    <x v="1"/>
    <x v="3"/>
    <n v="799"/>
    <n v="0.05"/>
    <n v="3795.25"/>
    <n v="695.25"/>
    <x v="0"/>
    <x v="4"/>
    <x v="1"/>
    <n v="3.3"/>
  </r>
  <r>
    <x v="5188"/>
    <x v="291"/>
    <x v="1559"/>
    <x v="1"/>
    <x v="11"/>
    <x v="11"/>
    <x v="1"/>
    <x v="10"/>
    <x v="5"/>
    <x v="2"/>
    <x v="3"/>
    <n v="12"/>
    <n v="0.05"/>
    <n v="57"/>
    <n v="27"/>
    <x v="0"/>
    <x v="4"/>
    <x v="1"/>
    <n v="2.7"/>
  </r>
  <r>
    <x v="5189"/>
    <x v="88"/>
    <x v="99"/>
    <x v="0"/>
    <x v="6"/>
    <x v="6"/>
    <x v="3"/>
    <x v="5"/>
    <x v="6"/>
    <x v="2"/>
    <x v="2"/>
    <n v="65"/>
    <n v="0"/>
    <n v="195"/>
    <n v="81"/>
    <x v="0"/>
    <x v="0"/>
    <x v="1"/>
    <n v="4.2"/>
  </r>
  <r>
    <x v="5190"/>
    <x v="14"/>
    <x v="651"/>
    <x v="0"/>
    <x v="11"/>
    <x v="11"/>
    <x v="1"/>
    <x v="10"/>
    <x v="2"/>
    <x v="1"/>
    <x v="4"/>
    <n v="12"/>
    <n v="0.2"/>
    <n v="19.2"/>
    <n v="7.2"/>
    <x v="0"/>
    <x v="1"/>
    <x v="1"/>
    <n v="4.8"/>
  </r>
  <r>
    <x v="5191"/>
    <x v="136"/>
    <x v="1399"/>
    <x v="0"/>
    <x v="5"/>
    <x v="5"/>
    <x v="3"/>
    <x v="4"/>
    <x v="2"/>
    <x v="0"/>
    <x v="4"/>
    <n v="149"/>
    <n v="0.2"/>
    <n v="238.4"/>
    <n v="48.4"/>
    <x v="0"/>
    <x v="1"/>
    <x v="1"/>
    <n v="4.0999999999999996"/>
  </r>
  <r>
    <x v="5192"/>
    <x v="27"/>
    <x v="2191"/>
    <x v="0"/>
    <x v="2"/>
    <x v="2"/>
    <x v="0"/>
    <x v="2"/>
    <x v="0"/>
    <x v="1"/>
    <x v="2"/>
    <n v="85"/>
    <n v="0.1"/>
    <n v="229.5"/>
    <n v="73.5"/>
    <x v="0"/>
    <x v="1"/>
    <x v="0"/>
    <n v="3.7"/>
  </r>
  <r>
    <x v="5193"/>
    <x v="320"/>
    <x v="447"/>
    <x v="0"/>
    <x v="8"/>
    <x v="8"/>
    <x v="3"/>
    <x v="7"/>
    <x v="0"/>
    <x v="1"/>
    <x v="1"/>
    <n v="89"/>
    <n v="0.05"/>
    <n v="338.2"/>
    <n v="118.2"/>
    <x v="0"/>
    <x v="4"/>
    <x v="2"/>
    <n v="2.7"/>
  </r>
  <r>
    <x v="5194"/>
    <x v="256"/>
    <x v="1819"/>
    <x v="0"/>
    <x v="4"/>
    <x v="4"/>
    <x v="2"/>
    <x v="3"/>
    <x v="2"/>
    <x v="2"/>
    <x v="0"/>
    <n v="45"/>
    <n v="0.1"/>
    <n v="40.5"/>
    <n v="14.5"/>
    <x v="0"/>
    <x v="1"/>
    <x v="1"/>
    <n v="3.5"/>
  </r>
  <r>
    <x v="5195"/>
    <x v="356"/>
    <x v="2145"/>
    <x v="0"/>
    <x v="2"/>
    <x v="2"/>
    <x v="0"/>
    <x v="2"/>
    <x v="7"/>
    <x v="2"/>
    <x v="3"/>
    <n v="85"/>
    <n v="0"/>
    <n v="425"/>
    <n v="165"/>
    <x v="0"/>
    <x v="1"/>
    <x v="1"/>
    <n v="3.5"/>
  </r>
  <r>
    <x v="5196"/>
    <x v="233"/>
    <x v="2192"/>
    <x v="0"/>
    <x v="11"/>
    <x v="11"/>
    <x v="1"/>
    <x v="10"/>
    <x v="3"/>
    <x v="0"/>
    <x v="1"/>
    <n v="12"/>
    <n v="0"/>
    <n v="48"/>
    <n v="24"/>
    <x v="0"/>
    <x v="1"/>
    <x v="0"/>
    <n v="3.7"/>
  </r>
  <r>
    <x v="5197"/>
    <x v="149"/>
    <x v="436"/>
    <x v="0"/>
    <x v="1"/>
    <x v="1"/>
    <x v="1"/>
    <x v="1"/>
    <x v="0"/>
    <x v="2"/>
    <x v="0"/>
    <n v="18"/>
    <n v="0.15"/>
    <n v="15.3"/>
    <n v="6.3"/>
    <x v="0"/>
    <x v="1"/>
    <x v="0"/>
    <n v="3.7"/>
  </r>
  <r>
    <x v="5198"/>
    <x v="92"/>
    <x v="894"/>
    <x v="0"/>
    <x v="0"/>
    <x v="0"/>
    <x v="0"/>
    <x v="0"/>
    <x v="8"/>
    <x v="1"/>
    <x v="0"/>
    <n v="190"/>
    <n v="0.15"/>
    <n v="161.5"/>
    <n v="36.5"/>
    <x v="0"/>
    <x v="2"/>
    <x v="1"/>
    <n v="4.0999999999999996"/>
  </r>
  <r>
    <x v="5199"/>
    <x v="27"/>
    <x v="598"/>
    <x v="1"/>
    <x v="9"/>
    <x v="9"/>
    <x v="0"/>
    <x v="8"/>
    <x v="8"/>
    <x v="2"/>
    <x v="3"/>
    <n v="120"/>
    <n v="0"/>
    <n v="600"/>
    <n v="210"/>
    <x v="1"/>
    <x v="0"/>
    <x v="1"/>
    <n v="2.9"/>
  </r>
  <r>
    <x v="5200"/>
    <x v="204"/>
    <x v="690"/>
    <x v="0"/>
    <x v="4"/>
    <x v="4"/>
    <x v="2"/>
    <x v="3"/>
    <x v="3"/>
    <x v="2"/>
    <x v="4"/>
    <n v="45"/>
    <n v="0.15"/>
    <n v="76.5"/>
    <n v="24.5"/>
    <x v="0"/>
    <x v="4"/>
    <x v="0"/>
    <n v="4.4000000000000004"/>
  </r>
  <r>
    <x v="5201"/>
    <x v="154"/>
    <x v="1967"/>
    <x v="0"/>
    <x v="4"/>
    <x v="4"/>
    <x v="2"/>
    <x v="3"/>
    <x v="0"/>
    <x v="1"/>
    <x v="2"/>
    <n v="45"/>
    <n v="0.15"/>
    <n v="114.75"/>
    <n v="36.75"/>
    <x v="0"/>
    <x v="2"/>
    <x v="0"/>
    <n v="4.7"/>
  </r>
  <r>
    <x v="5202"/>
    <x v="134"/>
    <x v="2066"/>
    <x v="1"/>
    <x v="9"/>
    <x v="9"/>
    <x v="0"/>
    <x v="8"/>
    <x v="3"/>
    <x v="0"/>
    <x v="3"/>
    <n v="120"/>
    <n v="0.05"/>
    <n v="570"/>
    <n v="180"/>
    <x v="0"/>
    <x v="1"/>
    <x v="1"/>
    <n v="2.7"/>
  </r>
  <r>
    <x v="5203"/>
    <x v="116"/>
    <x v="1322"/>
    <x v="0"/>
    <x v="4"/>
    <x v="4"/>
    <x v="2"/>
    <x v="3"/>
    <x v="0"/>
    <x v="1"/>
    <x v="3"/>
    <n v="45"/>
    <n v="0.15"/>
    <n v="191.25"/>
    <n v="61.25"/>
    <x v="0"/>
    <x v="1"/>
    <x v="2"/>
    <n v="2.7"/>
  </r>
  <r>
    <x v="5204"/>
    <x v="60"/>
    <x v="842"/>
    <x v="0"/>
    <x v="1"/>
    <x v="1"/>
    <x v="1"/>
    <x v="1"/>
    <x v="9"/>
    <x v="0"/>
    <x v="0"/>
    <n v="18"/>
    <n v="0.2"/>
    <n v="14.4"/>
    <n v="5.4"/>
    <x v="0"/>
    <x v="2"/>
    <x v="1"/>
    <n v="4.9000000000000004"/>
  </r>
  <r>
    <x v="5205"/>
    <x v="297"/>
    <x v="1805"/>
    <x v="0"/>
    <x v="1"/>
    <x v="1"/>
    <x v="1"/>
    <x v="1"/>
    <x v="4"/>
    <x v="2"/>
    <x v="0"/>
    <n v="18"/>
    <n v="0.1"/>
    <n v="16.2"/>
    <n v="7.2"/>
    <x v="0"/>
    <x v="2"/>
    <x v="1"/>
    <n v="3"/>
  </r>
  <r>
    <x v="5206"/>
    <x v="211"/>
    <x v="375"/>
    <x v="0"/>
    <x v="6"/>
    <x v="6"/>
    <x v="3"/>
    <x v="5"/>
    <x v="1"/>
    <x v="0"/>
    <x v="0"/>
    <n v="65"/>
    <n v="0"/>
    <n v="65"/>
    <n v="27"/>
    <x v="0"/>
    <x v="2"/>
    <x v="0"/>
    <n v="4.8"/>
  </r>
  <r>
    <x v="5207"/>
    <x v="247"/>
    <x v="782"/>
    <x v="1"/>
    <x v="1"/>
    <x v="1"/>
    <x v="1"/>
    <x v="1"/>
    <x v="8"/>
    <x v="2"/>
    <x v="2"/>
    <n v="18"/>
    <n v="0.2"/>
    <n v="43.2"/>
    <n v="16.2"/>
    <x v="0"/>
    <x v="3"/>
    <x v="0"/>
    <n v="4.3"/>
  </r>
  <r>
    <x v="5208"/>
    <x v="334"/>
    <x v="1965"/>
    <x v="1"/>
    <x v="7"/>
    <x v="7"/>
    <x v="3"/>
    <x v="6"/>
    <x v="1"/>
    <x v="2"/>
    <x v="1"/>
    <n v="799"/>
    <n v="0.15"/>
    <n v="2716.6"/>
    <n v="236.6"/>
    <x v="0"/>
    <x v="3"/>
    <x v="0"/>
    <n v="2.9"/>
  </r>
  <r>
    <x v="5209"/>
    <x v="201"/>
    <x v="917"/>
    <x v="1"/>
    <x v="10"/>
    <x v="10"/>
    <x v="2"/>
    <x v="9"/>
    <x v="6"/>
    <x v="0"/>
    <x v="4"/>
    <n v="110"/>
    <n v="0"/>
    <n v="220"/>
    <n v="84"/>
    <x v="2"/>
    <x v="1"/>
    <x v="1"/>
    <n v="4.0999999999999996"/>
  </r>
  <r>
    <x v="5210"/>
    <x v="148"/>
    <x v="1443"/>
    <x v="0"/>
    <x v="6"/>
    <x v="6"/>
    <x v="3"/>
    <x v="5"/>
    <x v="1"/>
    <x v="1"/>
    <x v="2"/>
    <n v="65"/>
    <n v="0"/>
    <n v="195"/>
    <n v="81"/>
    <x v="1"/>
    <x v="0"/>
    <x v="1"/>
    <n v="2.8"/>
  </r>
  <r>
    <x v="5211"/>
    <x v="71"/>
    <x v="2003"/>
    <x v="0"/>
    <x v="11"/>
    <x v="11"/>
    <x v="1"/>
    <x v="10"/>
    <x v="5"/>
    <x v="2"/>
    <x v="1"/>
    <n v="12"/>
    <n v="0.2"/>
    <n v="38.4"/>
    <n v="14.4"/>
    <x v="0"/>
    <x v="2"/>
    <x v="1"/>
    <n v="3.9"/>
  </r>
  <r>
    <x v="5212"/>
    <x v="237"/>
    <x v="1510"/>
    <x v="0"/>
    <x v="8"/>
    <x v="8"/>
    <x v="3"/>
    <x v="7"/>
    <x v="0"/>
    <x v="0"/>
    <x v="2"/>
    <n v="89"/>
    <n v="0.2"/>
    <n v="213.6"/>
    <n v="48.6"/>
    <x v="2"/>
    <x v="3"/>
    <x v="1"/>
    <n v="4.8"/>
  </r>
  <r>
    <x v="5213"/>
    <x v="149"/>
    <x v="2033"/>
    <x v="1"/>
    <x v="0"/>
    <x v="0"/>
    <x v="0"/>
    <x v="0"/>
    <x v="8"/>
    <x v="0"/>
    <x v="0"/>
    <n v="190"/>
    <n v="0.2"/>
    <n v="152"/>
    <n v="27"/>
    <x v="0"/>
    <x v="2"/>
    <x v="1"/>
    <n v="3.4"/>
  </r>
  <r>
    <x v="5214"/>
    <x v="322"/>
    <x v="1318"/>
    <x v="0"/>
    <x v="9"/>
    <x v="9"/>
    <x v="0"/>
    <x v="8"/>
    <x v="7"/>
    <x v="1"/>
    <x v="3"/>
    <n v="120"/>
    <n v="0"/>
    <n v="600"/>
    <n v="210"/>
    <x v="0"/>
    <x v="2"/>
    <x v="1"/>
    <n v="3"/>
  </r>
  <r>
    <x v="5215"/>
    <x v="303"/>
    <x v="1770"/>
    <x v="0"/>
    <x v="6"/>
    <x v="6"/>
    <x v="3"/>
    <x v="5"/>
    <x v="9"/>
    <x v="1"/>
    <x v="4"/>
    <n v="65"/>
    <n v="0.05"/>
    <n v="123.5"/>
    <n v="47.5"/>
    <x v="0"/>
    <x v="3"/>
    <x v="0"/>
    <n v="2.8"/>
  </r>
  <r>
    <x v="5216"/>
    <x v="143"/>
    <x v="1072"/>
    <x v="0"/>
    <x v="4"/>
    <x v="4"/>
    <x v="2"/>
    <x v="3"/>
    <x v="4"/>
    <x v="0"/>
    <x v="2"/>
    <n v="45"/>
    <n v="0.05"/>
    <n v="128.25"/>
    <n v="50.25"/>
    <x v="0"/>
    <x v="2"/>
    <x v="1"/>
    <n v="4.4000000000000004"/>
  </r>
  <r>
    <x v="5217"/>
    <x v="236"/>
    <x v="2193"/>
    <x v="0"/>
    <x v="8"/>
    <x v="8"/>
    <x v="3"/>
    <x v="7"/>
    <x v="2"/>
    <x v="0"/>
    <x v="1"/>
    <n v="89"/>
    <n v="0.2"/>
    <n v="284.8"/>
    <n v="64.8"/>
    <x v="0"/>
    <x v="1"/>
    <x v="1"/>
    <n v="3.8"/>
  </r>
  <r>
    <x v="5218"/>
    <x v="295"/>
    <x v="1277"/>
    <x v="1"/>
    <x v="6"/>
    <x v="6"/>
    <x v="3"/>
    <x v="5"/>
    <x v="8"/>
    <x v="0"/>
    <x v="4"/>
    <n v="65"/>
    <n v="0.2"/>
    <n v="104"/>
    <n v="28"/>
    <x v="0"/>
    <x v="1"/>
    <x v="1"/>
    <n v="3.1"/>
  </r>
  <r>
    <x v="5219"/>
    <x v="168"/>
    <x v="273"/>
    <x v="0"/>
    <x v="10"/>
    <x v="10"/>
    <x v="2"/>
    <x v="9"/>
    <x v="9"/>
    <x v="2"/>
    <x v="4"/>
    <n v="110"/>
    <n v="0.05"/>
    <n v="209"/>
    <n v="73"/>
    <x v="0"/>
    <x v="0"/>
    <x v="0"/>
    <n v="4.0999999999999996"/>
  </r>
  <r>
    <x v="5220"/>
    <x v="301"/>
    <x v="2194"/>
    <x v="1"/>
    <x v="7"/>
    <x v="7"/>
    <x v="3"/>
    <x v="6"/>
    <x v="4"/>
    <x v="1"/>
    <x v="2"/>
    <n v="799"/>
    <n v="0.1"/>
    <n v="2157.3000000000002"/>
    <n v="297.3"/>
    <x v="0"/>
    <x v="0"/>
    <x v="1"/>
    <n v="4.8"/>
  </r>
  <r>
    <x v="5221"/>
    <x v="284"/>
    <x v="1307"/>
    <x v="0"/>
    <x v="6"/>
    <x v="6"/>
    <x v="3"/>
    <x v="5"/>
    <x v="5"/>
    <x v="2"/>
    <x v="1"/>
    <n v="65"/>
    <n v="0.2"/>
    <n v="208"/>
    <n v="56"/>
    <x v="0"/>
    <x v="2"/>
    <x v="1"/>
    <n v="3"/>
  </r>
  <r>
    <x v="5222"/>
    <x v="247"/>
    <x v="342"/>
    <x v="1"/>
    <x v="10"/>
    <x v="10"/>
    <x v="2"/>
    <x v="9"/>
    <x v="7"/>
    <x v="1"/>
    <x v="2"/>
    <n v="110"/>
    <n v="0"/>
    <n v="330"/>
    <n v="126"/>
    <x v="0"/>
    <x v="1"/>
    <x v="1"/>
    <n v="4.9000000000000004"/>
  </r>
  <r>
    <x v="5223"/>
    <x v="170"/>
    <x v="1903"/>
    <x v="0"/>
    <x v="4"/>
    <x v="4"/>
    <x v="2"/>
    <x v="3"/>
    <x v="7"/>
    <x v="0"/>
    <x v="3"/>
    <n v="45"/>
    <n v="0.05"/>
    <n v="213.75"/>
    <n v="83.75"/>
    <x v="0"/>
    <x v="1"/>
    <x v="1"/>
    <n v="4"/>
  </r>
  <r>
    <x v="5224"/>
    <x v="84"/>
    <x v="1197"/>
    <x v="0"/>
    <x v="8"/>
    <x v="8"/>
    <x v="3"/>
    <x v="7"/>
    <x v="6"/>
    <x v="0"/>
    <x v="1"/>
    <n v="89"/>
    <n v="0.2"/>
    <n v="284.8"/>
    <n v="64.8"/>
    <x v="0"/>
    <x v="1"/>
    <x v="1"/>
    <n v="2.9"/>
  </r>
  <r>
    <x v="5225"/>
    <x v="37"/>
    <x v="1360"/>
    <x v="0"/>
    <x v="2"/>
    <x v="2"/>
    <x v="0"/>
    <x v="2"/>
    <x v="0"/>
    <x v="1"/>
    <x v="0"/>
    <n v="85"/>
    <n v="0.2"/>
    <n v="68"/>
    <n v="16"/>
    <x v="0"/>
    <x v="0"/>
    <x v="1"/>
    <n v="3.2"/>
  </r>
  <r>
    <x v="5226"/>
    <x v="361"/>
    <x v="2131"/>
    <x v="0"/>
    <x v="8"/>
    <x v="8"/>
    <x v="3"/>
    <x v="7"/>
    <x v="9"/>
    <x v="0"/>
    <x v="2"/>
    <n v="89"/>
    <n v="0.15"/>
    <n v="226.95"/>
    <n v="61.95"/>
    <x v="2"/>
    <x v="4"/>
    <x v="1"/>
    <n v="3.5"/>
  </r>
  <r>
    <x v="5227"/>
    <x v="169"/>
    <x v="156"/>
    <x v="0"/>
    <x v="11"/>
    <x v="11"/>
    <x v="1"/>
    <x v="10"/>
    <x v="8"/>
    <x v="0"/>
    <x v="0"/>
    <n v="12"/>
    <n v="0.1"/>
    <n v="10.8"/>
    <n v="4.8"/>
    <x v="0"/>
    <x v="2"/>
    <x v="1"/>
    <n v="3.8"/>
  </r>
  <r>
    <x v="5228"/>
    <x v="220"/>
    <x v="2076"/>
    <x v="0"/>
    <x v="6"/>
    <x v="6"/>
    <x v="3"/>
    <x v="5"/>
    <x v="4"/>
    <x v="1"/>
    <x v="0"/>
    <n v="65"/>
    <n v="0.15"/>
    <n v="55.25"/>
    <n v="17.25"/>
    <x v="0"/>
    <x v="2"/>
    <x v="2"/>
    <n v="2.6"/>
  </r>
  <r>
    <x v="5229"/>
    <x v="150"/>
    <x v="1027"/>
    <x v="1"/>
    <x v="3"/>
    <x v="3"/>
    <x v="0"/>
    <x v="2"/>
    <x v="1"/>
    <x v="2"/>
    <x v="4"/>
    <n v="42"/>
    <n v="0.05"/>
    <n v="79.8"/>
    <n v="31.8"/>
    <x v="0"/>
    <x v="2"/>
    <x v="0"/>
    <n v="3.2"/>
  </r>
  <r>
    <x v="5230"/>
    <x v="272"/>
    <x v="842"/>
    <x v="0"/>
    <x v="4"/>
    <x v="4"/>
    <x v="2"/>
    <x v="3"/>
    <x v="3"/>
    <x v="0"/>
    <x v="3"/>
    <n v="45"/>
    <n v="0"/>
    <n v="225"/>
    <n v="95"/>
    <x v="0"/>
    <x v="4"/>
    <x v="2"/>
    <n v="2.6"/>
  </r>
  <r>
    <x v="5231"/>
    <x v="300"/>
    <x v="1324"/>
    <x v="0"/>
    <x v="4"/>
    <x v="4"/>
    <x v="2"/>
    <x v="3"/>
    <x v="3"/>
    <x v="0"/>
    <x v="2"/>
    <n v="45"/>
    <n v="0.2"/>
    <n v="108"/>
    <n v="30"/>
    <x v="0"/>
    <x v="1"/>
    <x v="1"/>
    <n v="4.5999999999999996"/>
  </r>
  <r>
    <x v="5232"/>
    <x v="187"/>
    <x v="1619"/>
    <x v="0"/>
    <x v="9"/>
    <x v="9"/>
    <x v="0"/>
    <x v="8"/>
    <x v="1"/>
    <x v="0"/>
    <x v="1"/>
    <n v="120"/>
    <n v="0.05"/>
    <n v="456"/>
    <n v="144"/>
    <x v="0"/>
    <x v="0"/>
    <x v="1"/>
    <n v="2.8"/>
  </r>
  <r>
    <x v="5233"/>
    <x v="122"/>
    <x v="922"/>
    <x v="1"/>
    <x v="9"/>
    <x v="9"/>
    <x v="0"/>
    <x v="8"/>
    <x v="2"/>
    <x v="1"/>
    <x v="3"/>
    <n v="120"/>
    <n v="0.05"/>
    <n v="570"/>
    <n v="180"/>
    <x v="0"/>
    <x v="0"/>
    <x v="2"/>
    <n v="3.4"/>
  </r>
  <r>
    <x v="5234"/>
    <x v="313"/>
    <x v="1384"/>
    <x v="0"/>
    <x v="9"/>
    <x v="9"/>
    <x v="0"/>
    <x v="8"/>
    <x v="0"/>
    <x v="0"/>
    <x v="3"/>
    <n v="120"/>
    <n v="0"/>
    <n v="600"/>
    <n v="210"/>
    <x v="0"/>
    <x v="3"/>
    <x v="1"/>
    <n v="4.8"/>
  </r>
  <r>
    <x v="5235"/>
    <x v="128"/>
    <x v="730"/>
    <x v="1"/>
    <x v="8"/>
    <x v="8"/>
    <x v="3"/>
    <x v="7"/>
    <x v="1"/>
    <x v="0"/>
    <x v="3"/>
    <n v="89"/>
    <n v="0.05"/>
    <n v="422.75"/>
    <n v="147.75"/>
    <x v="0"/>
    <x v="4"/>
    <x v="1"/>
    <n v="4.2"/>
  </r>
  <r>
    <x v="5236"/>
    <x v="31"/>
    <x v="1546"/>
    <x v="0"/>
    <x v="7"/>
    <x v="7"/>
    <x v="3"/>
    <x v="6"/>
    <x v="6"/>
    <x v="0"/>
    <x v="3"/>
    <n v="799"/>
    <n v="0"/>
    <n v="3995"/>
    <n v="895"/>
    <x v="0"/>
    <x v="0"/>
    <x v="1"/>
    <n v="4.7"/>
  </r>
  <r>
    <x v="5237"/>
    <x v="31"/>
    <x v="1883"/>
    <x v="0"/>
    <x v="7"/>
    <x v="7"/>
    <x v="3"/>
    <x v="6"/>
    <x v="5"/>
    <x v="2"/>
    <x v="1"/>
    <n v="799"/>
    <n v="0"/>
    <n v="3196"/>
    <n v="716"/>
    <x v="0"/>
    <x v="2"/>
    <x v="1"/>
    <n v="4.4000000000000004"/>
  </r>
  <r>
    <x v="5238"/>
    <x v="34"/>
    <x v="1071"/>
    <x v="1"/>
    <x v="8"/>
    <x v="8"/>
    <x v="3"/>
    <x v="7"/>
    <x v="1"/>
    <x v="1"/>
    <x v="2"/>
    <n v="89"/>
    <n v="0.1"/>
    <n v="240.3"/>
    <n v="75.3"/>
    <x v="2"/>
    <x v="4"/>
    <x v="1"/>
    <n v="3.2"/>
  </r>
  <r>
    <x v="5239"/>
    <x v="186"/>
    <x v="810"/>
    <x v="1"/>
    <x v="2"/>
    <x v="2"/>
    <x v="0"/>
    <x v="2"/>
    <x v="5"/>
    <x v="0"/>
    <x v="4"/>
    <n v="85"/>
    <n v="0.2"/>
    <n v="136"/>
    <n v="32"/>
    <x v="0"/>
    <x v="0"/>
    <x v="0"/>
    <n v="3.6"/>
  </r>
  <r>
    <x v="5240"/>
    <x v="24"/>
    <x v="2024"/>
    <x v="0"/>
    <x v="7"/>
    <x v="7"/>
    <x v="3"/>
    <x v="6"/>
    <x v="1"/>
    <x v="2"/>
    <x v="2"/>
    <n v="799"/>
    <n v="0.1"/>
    <n v="2157.3000000000002"/>
    <n v="297.3"/>
    <x v="0"/>
    <x v="3"/>
    <x v="1"/>
    <n v="4.2"/>
  </r>
  <r>
    <x v="5241"/>
    <x v="53"/>
    <x v="809"/>
    <x v="0"/>
    <x v="3"/>
    <x v="3"/>
    <x v="0"/>
    <x v="2"/>
    <x v="5"/>
    <x v="1"/>
    <x v="4"/>
    <n v="42"/>
    <n v="0.2"/>
    <n v="67.2"/>
    <n v="19.2"/>
    <x v="0"/>
    <x v="4"/>
    <x v="0"/>
    <n v="3.7"/>
  </r>
  <r>
    <x v="5242"/>
    <x v="68"/>
    <x v="2195"/>
    <x v="0"/>
    <x v="2"/>
    <x v="2"/>
    <x v="0"/>
    <x v="2"/>
    <x v="3"/>
    <x v="0"/>
    <x v="2"/>
    <n v="85"/>
    <n v="0.2"/>
    <n v="204"/>
    <n v="48"/>
    <x v="0"/>
    <x v="4"/>
    <x v="1"/>
    <n v="4.8"/>
  </r>
  <r>
    <x v="5243"/>
    <x v="274"/>
    <x v="77"/>
    <x v="0"/>
    <x v="5"/>
    <x v="5"/>
    <x v="3"/>
    <x v="4"/>
    <x v="4"/>
    <x v="0"/>
    <x v="1"/>
    <n v="149"/>
    <n v="0.15"/>
    <n v="506.6"/>
    <n v="126.6"/>
    <x v="0"/>
    <x v="1"/>
    <x v="2"/>
    <n v="4"/>
  </r>
  <r>
    <x v="5244"/>
    <x v="44"/>
    <x v="2196"/>
    <x v="1"/>
    <x v="6"/>
    <x v="6"/>
    <x v="3"/>
    <x v="5"/>
    <x v="6"/>
    <x v="1"/>
    <x v="3"/>
    <n v="65"/>
    <n v="0.15"/>
    <n v="276.25"/>
    <n v="86.25"/>
    <x v="2"/>
    <x v="4"/>
    <x v="1"/>
    <n v="3.6"/>
  </r>
  <r>
    <x v="5245"/>
    <x v="160"/>
    <x v="1281"/>
    <x v="0"/>
    <x v="4"/>
    <x v="4"/>
    <x v="2"/>
    <x v="3"/>
    <x v="3"/>
    <x v="0"/>
    <x v="4"/>
    <n v="45"/>
    <n v="0.1"/>
    <n v="81"/>
    <n v="29"/>
    <x v="0"/>
    <x v="4"/>
    <x v="1"/>
    <n v="4.5999999999999996"/>
  </r>
  <r>
    <x v="5246"/>
    <x v="47"/>
    <x v="1784"/>
    <x v="1"/>
    <x v="9"/>
    <x v="9"/>
    <x v="0"/>
    <x v="8"/>
    <x v="8"/>
    <x v="2"/>
    <x v="0"/>
    <n v="120"/>
    <n v="0.1"/>
    <n v="108"/>
    <n v="30"/>
    <x v="0"/>
    <x v="2"/>
    <x v="1"/>
    <n v="4.7"/>
  </r>
  <r>
    <x v="5247"/>
    <x v="259"/>
    <x v="412"/>
    <x v="0"/>
    <x v="6"/>
    <x v="6"/>
    <x v="3"/>
    <x v="5"/>
    <x v="0"/>
    <x v="0"/>
    <x v="4"/>
    <n v="65"/>
    <n v="0.05"/>
    <n v="123.5"/>
    <n v="47.5"/>
    <x v="0"/>
    <x v="4"/>
    <x v="1"/>
    <n v="4.0999999999999996"/>
  </r>
  <r>
    <x v="5248"/>
    <x v="138"/>
    <x v="745"/>
    <x v="1"/>
    <x v="7"/>
    <x v="7"/>
    <x v="3"/>
    <x v="6"/>
    <x v="6"/>
    <x v="2"/>
    <x v="0"/>
    <n v="799"/>
    <n v="0.2"/>
    <n v="639.20000000000005"/>
    <n v="19.2"/>
    <x v="0"/>
    <x v="1"/>
    <x v="0"/>
    <n v="4.3"/>
  </r>
  <r>
    <x v="5249"/>
    <x v="186"/>
    <x v="2197"/>
    <x v="1"/>
    <x v="9"/>
    <x v="9"/>
    <x v="0"/>
    <x v="8"/>
    <x v="8"/>
    <x v="0"/>
    <x v="1"/>
    <n v="120"/>
    <n v="0.05"/>
    <n v="456"/>
    <n v="144"/>
    <x v="0"/>
    <x v="3"/>
    <x v="0"/>
    <n v="4.0999999999999996"/>
  </r>
  <r>
    <x v="5250"/>
    <x v="64"/>
    <x v="1592"/>
    <x v="0"/>
    <x v="7"/>
    <x v="7"/>
    <x v="3"/>
    <x v="6"/>
    <x v="4"/>
    <x v="2"/>
    <x v="2"/>
    <n v="799"/>
    <n v="0"/>
    <n v="2397"/>
    <n v="537"/>
    <x v="0"/>
    <x v="1"/>
    <x v="1"/>
    <n v="3.2"/>
  </r>
  <r>
    <x v="5251"/>
    <x v="164"/>
    <x v="801"/>
    <x v="0"/>
    <x v="8"/>
    <x v="8"/>
    <x v="3"/>
    <x v="7"/>
    <x v="9"/>
    <x v="1"/>
    <x v="2"/>
    <n v="89"/>
    <n v="0.1"/>
    <n v="240.3"/>
    <n v="75.3"/>
    <x v="2"/>
    <x v="1"/>
    <x v="1"/>
    <n v="4"/>
  </r>
  <r>
    <x v="5252"/>
    <x v="12"/>
    <x v="1919"/>
    <x v="1"/>
    <x v="4"/>
    <x v="4"/>
    <x v="2"/>
    <x v="3"/>
    <x v="0"/>
    <x v="0"/>
    <x v="4"/>
    <n v="45"/>
    <n v="0.05"/>
    <n v="85.5"/>
    <n v="33.5"/>
    <x v="1"/>
    <x v="0"/>
    <x v="0"/>
    <n v="4.2"/>
  </r>
  <r>
    <x v="5253"/>
    <x v="37"/>
    <x v="880"/>
    <x v="0"/>
    <x v="0"/>
    <x v="0"/>
    <x v="0"/>
    <x v="0"/>
    <x v="2"/>
    <x v="2"/>
    <x v="2"/>
    <n v="190"/>
    <n v="0.2"/>
    <n v="456"/>
    <n v="81"/>
    <x v="0"/>
    <x v="1"/>
    <x v="1"/>
    <n v="2.7"/>
  </r>
  <r>
    <x v="5254"/>
    <x v="146"/>
    <x v="317"/>
    <x v="1"/>
    <x v="0"/>
    <x v="0"/>
    <x v="0"/>
    <x v="0"/>
    <x v="6"/>
    <x v="2"/>
    <x v="4"/>
    <n v="190"/>
    <n v="0.2"/>
    <n v="304"/>
    <n v="54"/>
    <x v="0"/>
    <x v="1"/>
    <x v="0"/>
    <n v="4.3"/>
  </r>
  <r>
    <x v="5255"/>
    <x v="141"/>
    <x v="2134"/>
    <x v="0"/>
    <x v="4"/>
    <x v="4"/>
    <x v="2"/>
    <x v="3"/>
    <x v="7"/>
    <x v="0"/>
    <x v="2"/>
    <n v="45"/>
    <n v="0"/>
    <n v="135"/>
    <n v="57"/>
    <x v="2"/>
    <x v="4"/>
    <x v="1"/>
    <n v="3.6"/>
  </r>
  <r>
    <x v="5256"/>
    <x v="347"/>
    <x v="1062"/>
    <x v="0"/>
    <x v="8"/>
    <x v="8"/>
    <x v="3"/>
    <x v="7"/>
    <x v="6"/>
    <x v="0"/>
    <x v="2"/>
    <n v="89"/>
    <n v="0"/>
    <n v="267"/>
    <n v="102"/>
    <x v="1"/>
    <x v="3"/>
    <x v="0"/>
    <n v="3.4"/>
  </r>
  <r>
    <x v="5257"/>
    <x v="326"/>
    <x v="442"/>
    <x v="0"/>
    <x v="10"/>
    <x v="10"/>
    <x v="2"/>
    <x v="9"/>
    <x v="5"/>
    <x v="0"/>
    <x v="4"/>
    <n v="110"/>
    <n v="0.1"/>
    <n v="198"/>
    <n v="62"/>
    <x v="0"/>
    <x v="3"/>
    <x v="1"/>
    <n v="2.9"/>
  </r>
  <r>
    <x v="5258"/>
    <x v="161"/>
    <x v="1647"/>
    <x v="0"/>
    <x v="0"/>
    <x v="0"/>
    <x v="0"/>
    <x v="0"/>
    <x v="0"/>
    <x v="1"/>
    <x v="3"/>
    <n v="190"/>
    <n v="0.2"/>
    <n v="760"/>
    <n v="135"/>
    <x v="0"/>
    <x v="4"/>
    <x v="1"/>
    <n v="2.7"/>
  </r>
  <r>
    <x v="5259"/>
    <x v="309"/>
    <x v="2198"/>
    <x v="1"/>
    <x v="8"/>
    <x v="8"/>
    <x v="3"/>
    <x v="7"/>
    <x v="3"/>
    <x v="1"/>
    <x v="3"/>
    <n v="89"/>
    <n v="0.1"/>
    <n v="400.5"/>
    <n v="125.5"/>
    <x v="0"/>
    <x v="0"/>
    <x v="1"/>
    <n v="4.7"/>
  </r>
  <r>
    <x v="5260"/>
    <x v="308"/>
    <x v="218"/>
    <x v="0"/>
    <x v="8"/>
    <x v="8"/>
    <x v="3"/>
    <x v="7"/>
    <x v="7"/>
    <x v="0"/>
    <x v="3"/>
    <n v="89"/>
    <n v="0"/>
    <n v="445"/>
    <n v="170"/>
    <x v="0"/>
    <x v="1"/>
    <x v="1"/>
    <n v="4.7"/>
  </r>
  <r>
    <x v="5261"/>
    <x v="57"/>
    <x v="2199"/>
    <x v="0"/>
    <x v="0"/>
    <x v="0"/>
    <x v="0"/>
    <x v="0"/>
    <x v="4"/>
    <x v="1"/>
    <x v="4"/>
    <n v="190"/>
    <n v="0.15"/>
    <n v="323"/>
    <n v="73"/>
    <x v="0"/>
    <x v="2"/>
    <x v="1"/>
    <n v="4.7"/>
  </r>
  <r>
    <x v="5262"/>
    <x v="279"/>
    <x v="2200"/>
    <x v="1"/>
    <x v="2"/>
    <x v="2"/>
    <x v="0"/>
    <x v="2"/>
    <x v="2"/>
    <x v="2"/>
    <x v="4"/>
    <n v="85"/>
    <n v="0.15"/>
    <n v="144.5"/>
    <n v="40.5"/>
    <x v="0"/>
    <x v="0"/>
    <x v="0"/>
    <n v="2.9"/>
  </r>
  <r>
    <x v="5263"/>
    <x v="251"/>
    <x v="687"/>
    <x v="1"/>
    <x v="0"/>
    <x v="0"/>
    <x v="0"/>
    <x v="0"/>
    <x v="2"/>
    <x v="2"/>
    <x v="0"/>
    <n v="190"/>
    <n v="0.2"/>
    <n v="152"/>
    <n v="27"/>
    <x v="0"/>
    <x v="2"/>
    <x v="1"/>
    <n v="3.3"/>
  </r>
  <r>
    <x v="5264"/>
    <x v="254"/>
    <x v="232"/>
    <x v="0"/>
    <x v="7"/>
    <x v="7"/>
    <x v="3"/>
    <x v="6"/>
    <x v="2"/>
    <x v="1"/>
    <x v="0"/>
    <n v="799"/>
    <n v="0.2"/>
    <n v="639.20000000000005"/>
    <n v="19.2"/>
    <x v="0"/>
    <x v="4"/>
    <x v="1"/>
    <n v="4.8"/>
  </r>
  <r>
    <x v="5265"/>
    <x v="137"/>
    <x v="2117"/>
    <x v="1"/>
    <x v="5"/>
    <x v="5"/>
    <x v="3"/>
    <x v="4"/>
    <x v="0"/>
    <x v="0"/>
    <x v="4"/>
    <n v="149"/>
    <n v="0.15"/>
    <n v="253.3"/>
    <n v="63.3"/>
    <x v="0"/>
    <x v="2"/>
    <x v="1"/>
    <n v="4.0999999999999996"/>
  </r>
  <r>
    <x v="5266"/>
    <x v="181"/>
    <x v="1389"/>
    <x v="0"/>
    <x v="10"/>
    <x v="10"/>
    <x v="2"/>
    <x v="9"/>
    <x v="4"/>
    <x v="2"/>
    <x v="4"/>
    <n v="110"/>
    <n v="0.2"/>
    <n v="176"/>
    <n v="40"/>
    <x v="0"/>
    <x v="2"/>
    <x v="0"/>
    <n v="4.5"/>
  </r>
  <r>
    <x v="5267"/>
    <x v="361"/>
    <x v="1247"/>
    <x v="0"/>
    <x v="1"/>
    <x v="1"/>
    <x v="1"/>
    <x v="1"/>
    <x v="3"/>
    <x v="0"/>
    <x v="1"/>
    <n v="18"/>
    <n v="0.05"/>
    <n v="68.400000000000006"/>
    <n v="32.4"/>
    <x v="0"/>
    <x v="0"/>
    <x v="1"/>
    <n v="3"/>
  </r>
  <r>
    <x v="5268"/>
    <x v="67"/>
    <x v="1912"/>
    <x v="0"/>
    <x v="10"/>
    <x v="10"/>
    <x v="2"/>
    <x v="9"/>
    <x v="8"/>
    <x v="2"/>
    <x v="2"/>
    <n v="110"/>
    <n v="0.2"/>
    <n v="264"/>
    <n v="60"/>
    <x v="1"/>
    <x v="0"/>
    <x v="1"/>
    <n v="4.5"/>
  </r>
  <r>
    <x v="5269"/>
    <x v="85"/>
    <x v="1697"/>
    <x v="1"/>
    <x v="7"/>
    <x v="7"/>
    <x v="3"/>
    <x v="6"/>
    <x v="6"/>
    <x v="1"/>
    <x v="2"/>
    <n v="799"/>
    <n v="0.1"/>
    <n v="2157.3000000000002"/>
    <n v="297.3"/>
    <x v="2"/>
    <x v="4"/>
    <x v="1"/>
    <n v="3.4"/>
  </r>
  <r>
    <x v="5270"/>
    <x v="54"/>
    <x v="2201"/>
    <x v="0"/>
    <x v="3"/>
    <x v="3"/>
    <x v="0"/>
    <x v="2"/>
    <x v="6"/>
    <x v="2"/>
    <x v="3"/>
    <n v="42"/>
    <n v="0.05"/>
    <n v="199.5"/>
    <n v="79.5"/>
    <x v="3"/>
    <x v="3"/>
    <x v="0"/>
    <n v="3"/>
  </r>
  <r>
    <x v="5271"/>
    <x v="75"/>
    <x v="1579"/>
    <x v="0"/>
    <x v="10"/>
    <x v="10"/>
    <x v="2"/>
    <x v="9"/>
    <x v="3"/>
    <x v="2"/>
    <x v="1"/>
    <n v="110"/>
    <n v="0.05"/>
    <n v="418"/>
    <n v="146"/>
    <x v="0"/>
    <x v="4"/>
    <x v="0"/>
    <n v="3.3"/>
  </r>
  <r>
    <x v="5272"/>
    <x v="39"/>
    <x v="2029"/>
    <x v="0"/>
    <x v="11"/>
    <x v="11"/>
    <x v="1"/>
    <x v="10"/>
    <x v="0"/>
    <x v="1"/>
    <x v="4"/>
    <n v="12"/>
    <n v="0.15"/>
    <n v="20.399999999999999"/>
    <n v="8.4"/>
    <x v="0"/>
    <x v="1"/>
    <x v="0"/>
    <n v="3.3"/>
  </r>
  <r>
    <x v="5273"/>
    <x v="301"/>
    <x v="977"/>
    <x v="0"/>
    <x v="3"/>
    <x v="3"/>
    <x v="0"/>
    <x v="2"/>
    <x v="0"/>
    <x v="1"/>
    <x v="0"/>
    <n v="42"/>
    <n v="0.2"/>
    <n v="33.6"/>
    <n v="9.6"/>
    <x v="3"/>
    <x v="0"/>
    <x v="1"/>
    <n v="3.9"/>
  </r>
  <r>
    <x v="5274"/>
    <x v="125"/>
    <x v="443"/>
    <x v="0"/>
    <x v="11"/>
    <x v="11"/>
    <x v="1"/>
    <x v="10"/>
    <x v="0"/>
    <x v="0"/>
    <x v="0"/>
    <n v="12"/>
    <n v="0.05"/>
    <n v="11.4"/>
    <n v="5.4"/>
    <x v="0"/>
    <x v="1"/>
    <x v="1"/>
    <n v="3.7"/>
  </r>
  <r>
    <x v="5275"/>
    <x v="320"/>
    <x v="1008"/>
    <x v="0"/>
    <x v="3"/>
    <x v="3"/>
    <x v="0"/>
    <x v="2"/>
    <x v="7"/>
    <x v="0"/>
    <x v="1"/>
    <n v="42"/>
    <n v="0.2"/>
    <n v="134.4"/>
    <n v="38.4"/>
    <x v="0"/>
    <x v="1"/>
    <x v="1"/>
    <n v="4.9000000000000004"/>
  </r>
  <r>
    <x v="5276"/>
    <x v="148"/>
    <x v="745"/>
    <x v="0"/>
    <x v="9"/>
    <x v="9"/>
    <x v="0"/>
    <x v="8"/>
    <x v="0"/>
    <x v="2"/>
    <x v="1"/>
    <n v="120"/>
    <n v="0"/>
    <n v="480"/>
    <n v="168"/>
    <x v="0"/>
    <x v="3"/>
    <x v="1"/>
    <n v="4.3"/>
  </r>
  <r>
    <x v="5277"/>
    <x v="344"/>
    <x v="883"/>
    <x v="1"/>
    <x v="5"/>
    <x v="5"/>
    <x v="3"/>
    <x v="4"/>
    <x v="6"/>
    <x v="2"/>
    <x v="1"/>
    <n v="149"/>
    <n v="0.15"/>
    <n v="506.6"/>
    <n v="126.6"/>
    <x v="2"/>
    <x v="2"/>
    <x v="0"/>
    <n v="4.2"/>
  </r>
  <r>
    <x v="5278"/>
    <x v="93"/>
    <x v="1828"/>
    <x v="1"/>
    <x v="4"/>
    <x v="4"/>
    <x v="2"/>
    <x v="3"/>
    <x v="9"/>
    <x v="2"/>
    <x v="1"/>
    <n v="45"/>
    <n v="0.2"/>
    <n v="144"/>
    <n v="40"/>
    <x v="0"/>
    <x v="3"/>
    <x v="1"/>
    <n v="4.4000000000000004"/>
  </r>
  <r>
    <x v="5279"/>
    <x v="245"/>
    <x v="292"/>
    <x v="0"/>
    <x v="2"/>
    <x v="2"/>
    <x v="0"/>
    <x v="2"/>
    <x v="9"/>
    <x v="1"/>
    <x v="4"/>
    <n v="85"/>
    <n v="0.15"/>
    <n v="144.5"/>
    <n v="40.5"/>
    <x v="1"/>
    <x v="3"/>
    <x v="1"/>
    <n v="3.9"/>
  </r>
  <r>
    <x v="5280"/>
    <x v="289"/>
    <x v="2202"/>
    <x v="0"/>
    <x v="3"/>
    <x v="3"/>
    <x v="0"/>
    <x v="2"/>
    <x v="8"/>
    <x v="1"/>
    <x v="4"/>
    <n v="42"/>
    <n v="0.2"/>
    <n v="67.2"/>
    <n v="19.2"/>
    <x v="0"/>
    <x v="1"/>
    <x v="1"/>
    <n v="4.5999999999999996"/>
  </r>
  <r>
    <x v="5281"/>
    <x v="307"/>
    <x v="568"/>
    <x v="0"/>
    <x v="8"/>
    <x v="8"/>
    <x v="3"/>
    <x v="7"/>
    <x v="9"/>
    <x v="1"/>
    <x v="1"/>
    <n v="89"/>
    <n v="0"/>
    <n v="356"/>
    <n v="136"/>
    <x v="0"/>
    <x v="0"/>
    <x v="0"/>
    <n v="3.2"/>
  </r>
  <r>
    <x v="5282"/>
    <x v="238"/>
    <x v="2062"/>
    <x v="0"/>
    <x v="10"/>
    <x v="10"/>
    <x v="2"/>
    <x v="9"/>
    <x v="9"/>
    <x v="0"/>
    <x v="0"/>
    <n v="110"/>
    <n v="0.1"/>
    <n v="99"/>
    <n v="31"/>
    <x v="0"/>
    <x v="3"/>
    <x v="2"/>
    <n v="4.0999999999999996"/>
  </r>
  <r>
    <x v="5283"/>
    <x v="177"/>
    <x v="904"/>
    <x v="0"/>
    <x v="2"/>
    <x v="2"/>
    <x v="0"/>
    <x v="2"/>
    <x v="7"/>
    <x v="0"/>
    <x v="2"/>
    <n v="85"/>
    <n v="0.2"/>
    <n v="204"/>
    <n v="48"/>
    <x v="0"/>
    <x v="1"/>
    <x v="1"/>
    <n v="3.4"/>
  </r>
  <r>
    <x v="5284"/>
    <x v="28"/>
    <x v="606"/>
    <x v="1"/>
    <x v="3"/>
    <x v="3"/>
    <x v="0"/>
    <x v="2"/>
    <x v="4"/>
    <x v="1"/>
    <x v="2"/>
    <n v="42"/>
    <n v="0"/>
    <n v="126"/>
    <n v="54"/>
    <x v="2"/>
    <x v="3"/>
    <x v="1"/>
    <n v="2.8"/>
  </r>
  <r>
    <x v="5285"/>
    <x v="5"/>
    <x v="160"/>
    <x v="1"/>
    <x v="9"/>
    <x v="9"/>
    <x v="0"/>
    <x v="8"/>
    <x v="5"/>
    <x v="2"/>
    <x v="0"/>
    <n v="120"/>
    <n v="0"/>
    <n v="120"/>
    <n v="42"/>
    <x v="0"/>
    <x v="1"/>
    <x v="1"/>
    <n v="2.6"/>
  </r>
  <r>
    <x v="5286"/>
    <x v="278"/>
    <x v="2203"/>
    <x v="1"/>
    <x v="11"/>
    <x v="11"/>
    <x v="1"/>
    <x v="10"/>
    <x v="1"/>
    <x v="0"/>
    <x v="3"/>
    <n v="12"/>
    <n v="0.05"/>
    <n v="57"/>
    <n v="27"/>
    <x v="0"/>
    <x v="0"/>
    <x v="1"/>
    <n v="3"/>
  </r>
  <r>
    <x v="5287"/>
    <x v="235"/>
    <x v="1303"/>
    <x v="0"/>
    <x v="5"/>
    <x v="5"/>
    <x v="3"/>
    <x v="4"/>
    <x v="8"/>
    <x v="2"/>
    <x v="1"/>
    <n v="149"/>
    <n v="0.1"/>
    <n v="536.4"/>
    <n v="156.4"/>
    <x v="2"/>
    <x v="3"/>
    <x v="1"/>
    <n v="4.2"/>
  </r>
  <r>
    <x v="5288"/>
    <x v="143"/>
    <x v="2101"/>
    <x v="1"/>
    <x v="0"/>
    <x v="0"/>
    <x v="0"/>
    <x v="0"/>
    <x v="0"/>
    <x v="1"/>
    <x v="3"/>
    <n v="190"/>
    <n v="0.15"/>
    <n v="807.5"/>
    <n v="182.5"/>
    <x v="2"/>
    <x v="4"/>
    <x v="1"/>
    <n v="4.0999999999999996"/>
  </r>
  <r>
    <x v="5289"/>
    <x v="351"/>
    <x v="443"/>
    <x v="0"/>
    <x v="8"/>
    <x v="8"/>
    <x v="3"/>
    <x v="7"/>
    <x v="6"/>
    <x v="1"/>
    <x v="3"/>
    <n v="89"/>
    <n v="0.2"/>
    <n v="356"/>
    <n v="81"/>
    <x v="0"/>
    <x v="4"/>
    <x v="1"/>
    <n v="4.3"/>
  </r>
  <r>
    <x v="5290"/>
    <x v="157"/>
    <x v="2204"/>
    <x v="0"/>
    <x v="8"/>
    <x v="8"/>
    <x v="3"/>
    <x v="7"/>
    <x v="8"/>
    <x v="0"/>
    <x v="1"/>
    <n v="89"/>
    <n v="0"/>
    <n v="356"/>
    <n v="136"/>
    <x v="0"/>
    <x v="3"/>
    <x v="1"/>
    <n v="3.7"/>
  </r>
  <r>
    <x v="5291"/>
    <x v="158"/>
    <x v="1304"/>
    <x v="0"/>
    <x v="11"/>
    <x v="11"/>
    <x v="1"/>
    <x v="10"/>
    <x v="2"/>
    <x v="1"/>
    <x v="0"/>
    <n v="12"/>
    <n v="0.15"/>
    <n v="10.199999999999999"/>
    <n v="4.2"/>
    <x v="0"/>
    <x v="4"/>
    <x v="1"/>
    <n v="4.5"/>
  </r>
  <r>
    <x v="5292"/>
    <x v="17"/>
    <x v="170"/>
    <x v="0"/>
    <x v="11"/>
    <x v="11"/>
    <x v="1"/>
    <x v="10"/>
    <x v="1"/>
    <x v="0"/>
    <x v="1"/>
    <n v="12"/>
    <n v="0.15"/>
    <n v="40.799999999999997"/>
    <n v="16.8"/>
    <x v="0"/>
    <x v="4"/>
    <x v="1"/>
    <n v="2.9"/>
  </r>
  <r>
    <x v="5293"/>
    <x v="143"/>
    <x v="1779"/>
    <x v="1"/>
    <x v="0"/>
    <x v="0"/>
    <x v="0"/>
    <x v="0"/>
    <x v="1"/>
    <x v="0"/>
    <x v="0"/>
    <n v="190"/>
    <n v="0.2"/>
    <n v="152"/>
    <n v="27"/>
    <x v="0"/>
    <x v="1"/>
    <x v="1"/>
    <n v="4.8"/>
  </r>
  <r>
    <x v="5294"/>
    <x v="323"/>
    <x v="136"/>
    <x v="0"/>
    <x v="5"/>
    <x v="5"/>
    <x v="3"/>
    <x v="4"/>
    <x v="7"/>
    <x v="1"/>
    <x v="0"/>
    <n v="149"/>
    <n v="0.15"/>
    <n v="126.65"/>
    <n v="31.65"/>
    <x v="0"/>
    <x v="3"/>
    <x v="0"/>
    <n v="2.8"/>
  </r>
  <r>
    <x v="5295"/>
    <x v="249"/>
    <x v="415"/>
    <x v="0"/>
    <x v="5"/>
    <x v="5"/>
    <x v="3"/>
    <x v="4"/>
    <x v="8"/>
    <x v="2"/>
    <x v="4"/>
    <n v="149"/>
    <n v="0.05"/>
    <n v="283.10000000000002"/>
    <n v="93.1"/>
    <x v="0"/>
    <x v="2"/>
    <x v="0"/>
    <n v="2.7"/>
  </r>
  <r>
    <x v="5296"/>
    <x v="226"/>
    <x v="2205"/>
    <x v="0"/>
    <x v="0"/>
    <x v="0"/>
    <x v="0"/>
    <x v="0"/>
    <x v="1"/>
    <x v="1"/>
    <x v="3"/>
    <n v="190"/>
    <n v="0.05"/>
    <n v="902.5"/>
    <n v="277.5"/>
    <x v="3"/>
    <x v="1"/>
    <x v="0"/>
    <n v="3.9"/>
  </r>
  <r>
    <x v="5297"/>
    <x v="216"/>
    <x v="1433"/>
    <x v="1"/>
    <x v="2"/>
    <x v="2"/>
    <x v="0"/>
    <x v="2"/>
    <x v="9"/>
    <x v="2"/>
    <x v="4"/>
    <n v="85"/>
    <n v="0.1"/>
    <n v="153"/>
    <n v="49"/>
    <x v="0"/>
    <x v="0"/>
    <x v="1"/>
    <n v="2.7"/>
  </r>
  <r>
    <x v="5298"/>
    <x v="264"/>
    <x v="1040"/>
    <x v="1"/>
    <x v="0"/>
    <x v="0"/>
    <x v="0"/>
    <x v="0"/>
    <x v="5"/>
    <x v="0"/>
    <x v="2"/>
    <n v="190"/>
    <n v="0.15"/>
    <n v="484.5"/>
    <n v="109.5"/>
    <x v="0"/>
    <x v="2"/>
    <x v="1"/>
    <n v="3.1"/>
  </r>
  <r>
    <x v="5299"/>
    <x v="328"/>
    <x v="2206"/>
    <x v="0"/>
    <x v="11"/>
    <x v="11"/>
    <x v="1"/>
    <x v="10"/>
    <x v="0"/>
    <x v="1"/>
    <x v="3"/>
    <n v="12"/>
    <n v="0.2"/>
    <n v="48"/>
    <n v="18"/>
    <x v="0"/>
    <x v="1"/>
    <x v="1"/>
    <n v="2.9"/>
  </r>
  <r>
    <x v="5300"/>
    <x v="44"/>
    <x v="1617"/>
    <x v="0"/>
    <x v="2"/>
    <x v="2"/>
    <x v="0"/>
    <x v="2"/>
    <x v="6"/>
    <x v="0"/>
    <x v="2"/>
    <n v="85"/>
    <n v="0.15"/>
    <n v="216.75"/>
    <n v="60.75"/>
    <x v="0"/>
    <x v="4"/>
    <x v="0"/>
    <n v="4.5"/>
  </r>
  <r>
    <x v="5301"/>
    <x v="217"/>
    <x v="39"/>
    <x v="0"/>
    <x v="10"/>
    <x v="10"/>
    <x v="2"/>
    <x v="9"/>
    <x v="8"/>
    <x v="0"/>
    <x v="1"/>
    <n v="110"/>
    <n v="0.15"/>
    <n v="374"/>
    <n v="102"/>
    <x v="0"/>
    <x v="4"/>
    <x v="0"/>
    <n v="3"/>
  </r>
  <r>
    <x v="5302"/>
    <x v="221"/>
    <x v="1971"/>
    <x v="0"/>
    <x v="0"/>
    <x v="0"/>
    <x v="0"/>
    <x v="0"/>
    <x v="1"/>
    <x v="2"/>
    <x v="2"/>
    <n v="190"/>
    <n v="0.05"/>
    <n v="541.5"/>
    <n v="166.5"/>
    <x v="1"/>
    <x v="2"/>
    <x v="0"/>
    <n v="2.7"/>
  </r>
  <r>
    <x v="5303"/>
    <x v="181"/>
    <x v="751"/>
    <x v="1"/>
    <x v="0"/>
    <x v="0"/>
    <x v="0"/>
    <x v="0"/>
    <x v="5"/>
    <x v="1"/>
    <x v="0"/>
    <n v="190"/>
    <n v="0.15"/>
    <n v="161.5"/>
    <n v="36.5"/>
    <x v="0"/>
    <x v="4"/>
    <x v="1"/>
    <n v="3.7"/>
  </r>
  <r>
    <x v="5304"/>
    <x v="211"/>
    <x v="2207"/>
    <x v="1"/>
    <x v="8"/>
    <x v="8"/>
    <x v="3"/>
    <x v="7"/>
    <x v="4"/>
    <x v="0"/>
    <x v="1"/>
    <n v="89"/>
    <n v="0"/>
    <n v="356"/>
    <n v="136"/>
    <x v="2"/>
    <x v="3"/>
    <x v="1"/>
    <n v="5"/>
  </r>
  <r>
    <x v="5305"/>
    <x v="69"/>
    <x v="23"/>
    <x v="1"/>
    <x v="8"/>
    <x v="8"/>
    <x v="3"/>
    <x v="7"/>
    <x v="7"/>
    <x v="0"/>
    <x v="0"/>
    <n v="89"/>
    <n v="0.1"/>
    <n v="80.099999999999994"/>
    <n v="25.1"/>
    <x v="1"/>
    <x v="4"/>
    <x v="0"/>
    <n v="4.7"/>
  </r>
  <r>
    <x v="5306"/>
    <x v="28"/>
    <x v="371"/>
    <x v="0"/>
    <x v="6"/>
    <x v="6"/>
    <x v="3"/>
    <x v="5"/>
    <x v="5"/>
    <x v="0"/>
    <x v="0"/>
    <n v="65"/>
    <n v="0.15"/>
    <n v="55.25"/>
    <n v="17.25"/>
    <x v="0"/>
    <x v="4"/>
    <x v="1"/>
    <n v="3.7"/>
  </r>
  <r>
    <x v="5307"/>
    <x v="118"/>
    <x v="510"/>
    <x v="1"/>
    <x v="7"/>
    <x v="7"/>
    <x v="3"/>
    <x v="6"/>
    <x v="7"/>
    <x v="0"/>
    <x v="1"/>
    <n v="799"/>
    <n v="0.1"/>
    <n v="2876.4"/>
    <n v="396.4"/>
    <x v="0"/>
    <x v="1"/>
    <x v="1"/>
    <n v="2.8"/>
  </r>
  <r>
    <x v="5308"/>
    <x v="207"/>
    <x v="2016"/>
    <x v="1"/>
    <x v="8"/>
    <x v="8"/>
    <x v="3"/>
    <x v="7"/>
    <x v="0"/>
    <x v="1"/>
    <x v="4"/>
    <n v="89"/>
    <n v="0.1"/>
    <n v="160.19999999999999"/>
    <n v="50.2"/>
    <x v="0"/>
    <x v="2"/>
    <x v="1"/>
    <n v="2.5"/>
  </r>
  <r>
    <x v="5309"/>
    <x v="227"/>
    <x v="1522"/>
    <x v="0"/>
    <x v="11"/>
    <x v="11"/>
    <x v="1"/>
    <x v="10"/>
    <x v="9"/>
    <x v="2"/>
    <x v="1"/>
    <n v="12"/>
    <n v="0.1"/>
    <n v="43.2"/>
    <n v="19.2"/>
    <x v="0"/>
    <x v="2"/>
    <x v="1"/>
    <n v="3.2"/>
  </r>
  <r>
    <x v="5310"/>
    <x v="264"/>
    <x v="366"/>
    <x v="0"/>
    <x v="0"/>
    <x v="0"/>
    <x v="0"/>
    <x v="0"/>
    <x v="9"/>
    <x v="0"/>
    <x v="1"/>
    <n v="190"/>
    <n v="0"/>
    <n v="760"/>
    <n v="260"/>
    <x v="1"/>
    <x v="0"/>
    <x v="1"/>
    <n v="4.0999999999999996"/>
  </r>
  <r>
    <x v="5311"/>
    <x v="273"/>
    <x v="2208"/>
    <x v="0"/>
    <x v="2"/>
    <x v="2"/>
    <x v="0"/>
    <x v="2"/>
    <x v="2"/>
    <x v="1"/>
    <x v="1"/>
    <n v="85"/>
    <n v="0.1"/>
    <n v="306"/>
    <n v="98"/>
    <x v="0"/>
    <x v="1"/>
    <x v="1"/>
    <n v="3.4"/>
  </r>
  <r>
    <x v="5312"/>
    <x v="87"/>
    <x v="845"/>
    <x v="0"/>
    <x v="6"/>
    <x v="6"/>
    <x v="3"/>
    <x v="5"/>
    <x v="3"/>
    <x v="0"/>
    <x v="3"/>
    <n v="65"/>
    <n v="0.2"/>
    <n v="260"/>
    <n v="70"/>
    <x v="0"/>
    <x v="0"/>
    <x v="1"/>
    <n v="3.5"/>
  </r>
  <r>
    <x v="5313"/>
    <x v="163"/>
    <x v="438"/>
    <x v="0"/>
    <x v="9"/>
    <x v="9"/>
    <x v="0"/>
    <x v="8"/>
    <x v="9"/>
    <x v="1"/>
    <x v="3"/>
    <n v="120"/>
    <n v="0.2"/>
    <n v="480"/>
    <n v="90"/>
    <x v="0"/>
    <x v="2"/>
    <x v="0"/>
    <n v="2.9"/>
  </r>
  <r>
    <x v="5314"/>
    <x v="143"/>
    <x v="1873"/>
    <x v="1"/>
    <x v="8"/>
    <x v="8"/>
    <x v="3"/>
    <x v="7"/>
    <x v="1"/>
    <x v="1"/>
    <x v="2"/>
    <n v="89"/>
    <n v="0.2"/>
    <n v="213.6"/>
    <n v="48.6"/>
    <x v="0"/>
    <x v="1"/>
    <x v="1"/>
    <n v="3.2"/>
  </r>
  <r>
    <x v="5315"/>
    <x v="208"/>
    <x v="2209"/>
    <x v="0"/>
    <x v="2"/>
    <x v="2"/>
    <x v="0"/>
    <x v="2"/>
    <x v="1"/>
    <x v="0"/>
    <x v="4"/>
    <n v="85"/>
    <n v="0"/>
    <n v="170"/>
    <n v="66"/>
    <x v="0"/>
    <x v="3"/>
    <x v="1"/>
    <n v="3.6"/>
  </r>
  <r>
    <x v="5316"/>
    <x v="123"/>
    <x v="375"/>
    <x v="0"/>
    <x v="8"/>
    <x v="8"/>
    <x v="3"/>
    <x v="7"/>
    <x v="0"/>
    <x v="2"/>
    <x v="2"/>
    <n v="89"/>
    <n v="0.05"/>
    <n v="253.65"/>
    <n v="88.65"/>
    <x v="1"/>
    <x v="1"/>
    <x v="1"/>
    <n v="4.5999999999999996"/>
  </r>
  <r>
    <x v="5317"/>
    <x v="149"/>
    <x v="1674"/>
    <x v="1"/>
    <x v="6"/>
    <x v="6"/>
    <x v="3"/>
    <x v="5"/>
    <x v="2"/>
    <x v="2"/>
    <x v="2"/>
    <n v="65"/>
    <n v="0.1"/>
    <n v="175.5"/>
    <n v="61.5"/>
    <x v="0"/>
    <x v="0"/>
    <x v="1"/>
    <n v="3.8"/>
  </r>
  <r>
    <x v="5318"/>
    <x v="143"/>
    <x v="920"/>
    <x v="1"/>
    <x v="10"/>
    <x v="10"/>
    <x v="2"/>
    <x v="9"/>
    <x v="7"/>
    <x v="2"/>
    <x v="2"/>
    <n v="110"/>
    <n v="0.1"/>
    <n v="297"/>
    <n v="93"/>
    <x v="0"/>
    <x v="3"/>
    <x v="1"/>
    <n v="4.8"/>
  </r>
  <r>
    <x v="5319"/>
    <x v="297"/>
    <x v="2193"/>
    <x v="0"/>
    <x v="9"/>
    <x v="9"/>
    <x v="0"/>
    <x v="8"/>
    <x v="9"/>
    <x v="2"/>
    <x v="2"/>
    <n v="120"/>
    <n v="0"/>
    <n v="360"/>
    <n v="126"/>
    <x v="1"/>
    <x v="4"/>
    <x v="1"/>
    <n v="3.6"/>
  </r>
  <r>
    <x v="5320"/>
    <x v="354"/>
    <x v="66"/>
    <x v="1"/>
    <x v="7"/>
    <x v="7"/>
    <x v="3"/>
    <x v="6"/>
    <x v="7"/>
    <x v="1"/>
    <x v="1"/>
    <n v="799"/>
    <n v="0"/>
    <n v="3196"/>
    <n v="716"/>
    <x v="0"/>
    <x v="0"/>
    <x v="1"/>
    <n v="3"/>
  </r>
  <r>
    <x v="5321"/>
    <x v="211"/>
    <x v="1360"/>
    <x v="0"/>
    <x v="4"/>
    <x v="4"/>
    <x v="2"/>
    <x v="3"/>
    <x v="2"/>
    <x v="2"/>
    <x v="3"/>
    <n v="45"/>
    <n v="0.1"/>
    <n v="202.5"/>
    <n v="72.5"/>
    <x v="0"/>
    <x v="2"/>
    <x v="1"/>
    <n v="2.6"/>
  </r>
  <r>
    <x v="5322"/>
    <x v="69"/>
    <x v="7"/>
    <x v="1"/>
    <x v="11"/>
    <x v="11"/>
    <x v="1"/>
    <x v="10"/>
    <x v="0"/>
    <x v="2"/>
    <x v="1"/>
    <n v="12"/>
    <n v="0.05"/>
    <n v="45.6"/>
    <n v="21.6"/>
    <x v="0"/>
    <x v="4"/>
    <x v="1"/>
    <n v="3.5"/>
  </r>
  <r>
    <x v="5323"/>
    <x v="65"/>
    <x v="685"/>
    <x v="0"/>
    <x v="10"/>
    <x v="10"/>
    <x v="2"/>
    <x v="9"/>
    <x v="5"/>
    <x v="0"/>
    <x v="1"/>
    <n v="110"/>
    <n v="0.2"/>
    <n v="352"/>
    <n v="80"/>
    <x v="2"/>
    <x v="2"/>
    <x v="1"/>
    <n v="2.6"/>
  </r>
  <r>
    <x v="5324"/>
    <x v="88"/>
    <x v="2034"/>
    <x v="1"/>
    <x v="2"/>
    <x v="2"/>
    <x v="0"/>
    <x v="2"/>
    <x v="8"/>
    <x v="0"/>
    <x v="1"/>
    <n v="85"/>
    <n v="0.05"/>
    <n v="323"/>
    <n v="115"/>
    <x v="0"/>
    <x v="4"/>
    <x v="1"/>
    <n v="3.4"/>
  </r>
  <r>
    <x v="5325"/>
    <x v="150"/>
    <x v="1713"/>
    <x v="1"/>
    <x v="1"/>
    <x v="1"/>
    <x v="1"/>
    <x v="1"/>
    <x v="1"/>
    <x v="0"/>
    <x v="0"/>
    <n v="18"/>
    <n v="0"/>
    <n v="18"/>
    <n v="9"/>
    <x v="1"/>
    <x v="4"/>
    <x v="0"/>
    <n v="2.5"/>
  </r>
  <r>
    <x v="5326"/>
    <x v="233"/>
    <x v="756"/>
    <x v="1"/>
    <x v="3"/>
    <x v="3"/>
    <x v="0"/>
    <x v="2"/>
    <x v="8"/>
    <x v="0"/>
    <x v="4"/>
    <n v="42"/>
    <n v="0.05"/>
    <n v="79.8"/>
    <n v="31.8"/>
    <x v="3"/>
    <x v="1"/>
    <x v="2"/>
    <n v="4.2"/>
  </r>
  <r>
    <x v="5327"/>
    <x v="103"/>
    <x v="2176"/>
    <x v="0"/>
    <x v="4"/>
    <x v="4"/>
    <x v="2"/>
    <x v="3"/>
    <x v="4"/>
    <x v="0"/>
    <x v="2"/>
    <n v="45"/>
    <n v="0.2"/>
    <n v="108"/>
    <n v="30"/>
    <x v="0"/>
    <x v="1"/>
    <x v="1"/>
    <n v="4.0999999999999996"/>
  </r>
  <r>
    <x v="5328"/>
    <x v="157"/>
    <x v="76"/>
    <x v="0"/>
    <x v="7"/>
    <x v="7"/>
    <x v="3"/>
    <x v="6"/>
    <x v="8"/>
    <x v="1"/>
    <x v="0"/>
    <n v="799"/>
    <n v="0.05"/>
    <n v="759.05"/>
    <n v="139.05000000000001"/>
    <x v="0"/>
    <x v="4"/>
    <x v="1"/>
    <n v="2.6"/>
  </r>
  <r>
    <x v="5329"/>
    <x v="65"/>
    <x v="78"/>
    <x v="0"/>
    <x v="10"/>
    <x v="10"/>
    <x v="2"/>
    <x v="9"/>
    <x v="4"/>
    <x v="0"/>
    <x v="0"/>
    <n v="110"/>
    <n v="0.05"/>
    <n v="104.5"/>
    <n v="36.5"/>
    <x v="3"/>
    <x v="1"/>
    <x v="1"/>
    <n v="4.7"/>
  </r>
  <r>
    <x v="5330"/>
    <x v="144"/>
    <x v="544"/>
    <x v="0"/>
    <x v="11"/>
    <x v="11"/>
    <x v="1"/>
    <x v="10"/>
    <x v="1"/>
    <x v="1"/>
    <x v="3"/>
    <n v="12"/>
    <n v="0.15"/>
    <n v="51"/>
    <n v="21"/>
    <x v="0"/>
    <x v="0"/>
    <x v="1"/>
    <n v="4.8"/>
  </r>
  <r>
    <x v="5331"/>
    <x v="337"/>
    <x v="212"/>
    <x v="0"/>
    <x v="9"/>
    <x v="9"/>
    <x v="0"/>
    <x v="8"/>
    <x v="4"/>
    <x v="1"/>
    <x v="3"/>
    <n v="120"/>
    <n v="0.15"/>
    <n v="510"/>
    <n v="120"/>
    <x v="0"/>
    <x v="1"/>
    <x v="0"/>
    <n v="4"/>
  </r>
  <r>
    <x v="5332"/>
    <x v="348"/>
    <x v="222"/>
    <x v="0"/>
    <x v="6"/>
    <x v="6"/>
    <x v="3"/>
    <x v="5"/>
    <x v="4"/>
    <x v="2"/>
    <x v="3"/>
    <n v="65"/>
    <n v="0"/>
    <n v="325"/>
    <n v="135"/>
    <x v="0"/>
    <x v="4"/>
    <x v="1"/>
    <n v="3.7"/>
  </r>
  <r>
    <x v="5333"/>
    <x v="216"/>
    <x v="1310"/>
    <x v="0"/>
    <x v="1"/>
    <x v="1"/>
    <x v="1"/>
    <x v="1"/>
    <x v="1"/>
    <x v="1"/>
    <x v="0"/>
    <n v="18"/>
    <n v="0.2"/>
    <n v="14.4"/>
    <n v="5.4"/>
    <x v="0"/>
    <x v="3"/>
    <x v="1"/>
    <n v="4.0999999999999996"/>
  </r>
  <r>
    <x v="5334"/>
    <x v="146"/>
    <x v="2077"/>
    <x v="0"/>
    <x v="11"/>
    <x v="11"/>
    <x v="1"/>
    <x v="10"/>
    <x v="4"/>
    <x v="1"/>
    <x v="0"/>
    <n v="12"/>
    <n v="0"/>
    <n v="12"/>
    <n v="6"/>
    <x v="0"/>
    <x v="3"/>
    <x v="0"/>
    <n v="4.2"/>
  </r>
  <r>
    <x v="5335"/>
    <x v="36"/>
    <x v="1381"/>
    <x v="0"/>
    <x v="7"/>
    <x v="7"/>
    <x v="3"/>
    <x v="6"/>
    <x v="2"/>
    <x v="1"/>
    <x v="0"/>
    <n v="799"/>
    <n v="0"/>
    <n v="799"/>
    <n v="179"/>
    <x v="0"/>
    <x v="4"/>
    <x v="1"/>
    <n v="3.8"/>
  </r>
  <r>
    <x v="5336"/>
    <x v="101"/>
    <x v="1618"/>
    <x v="0"/>
    <x v="0"/>
    <x v="0"/>
    <x v="0"/>
    <x v="0"/>
    <x v="1"/>
    <x v="1"/>
    <x v="4"/>
    <n v="190"/>
    <n v="0.1"/>
    <n v="342"/>
    <n v="92"/>
    <x v="1"/>
    <x v="4"/>
    <x v="0"/>
    <n v="3.4"/>
  </r>
  <r>
    <x v="5337"/>
    <x v="151"/>
    <x v="756"/>
    <x v="0"/>
    <x v="5"/>
    <x v="5"/>
    <x v="3"/>
    <x v="4"/>
    <x v="2"/>
    <x v="0"/>
    <x v="0"/>
    <n v="149"/>
    <n v="0.05"/>
    <n v="141.55000000000001"/>
    <n v="46.55"/>
    <x v="0"/>
    <x v="4"/>
    <x v="1"/>
    <n v="2.8"/>
  </r>
  <r>
    <x v="5338"/>
    <x v="318"/>
    <x v="2015"/>
    <x v="0"/>
    <x v="3"/>
    <x v="3"/>
    <x v="0"/>
    <x v="2"/>
    <x v="7"/>
    <x v="0"/>
    <x v="1"/>
    <n v="42"/>
    <n v="0"/>
    <n v="168"/>
    <n v="72"/>
    <x v="0"/>
    <x v="0"/>
    <x v="1"/>
    <n v="2.8"/>
  </r>
  <r>
    <x v="5339"/>
    <x v="134"/>
    <x v="710"/>
    <x v="1"/>
    <x v="0"/>
    <x v="0"/>
    <x v="0"/>
    <x v="0"/>
    <x v="7"/>
    <x v="2"/>
    <x v="1"/>
    <n v="190"/>
    <n v="0.2"/>
    <n v="608"/>
    <n v="108"/>
    <x v="0"/>
    <x v="3"/>
    <x v="1"/>
    <n v="2.7"/>
  </r>
  <r>
    <x v="5340"/>
    <x v="45"/>
    <x v="46"/>
    <x v="0"/>
    <x v="11"/>
    <x v="11"/>
    <x v="1"/>
    <x v="10"/>
    <x v="3"/>
    <x v="1"/>
    <x v="3"/>
    <n v="12"/>
    <n v="0.15"/>
    <n v="51"/>
    <n v="21"/>
    <x v="0"/>
    <x v="1"/>
    <x v="1"/>
    <n v="2.5"/>
  </r>
  <r>
    <x v="5341"/>
    <x v="44"/>
    <x v="971"/>
    <x v="0"/>
    <x v="9"/>
    <x v="9"/>
    <x v="0"/>
    <x v="8"/>
    <x v="3"/>
    <x v="2"/>
    <x v="4"/>
    <n v="120"/>
    <n v="0.2"/>
    <n v="192"/>
    <n v="36"/>
    <x v="0"/>
    <x v="2"/>
    <x v="1"/>
    <n v="4.7"/>
  </r>
  <r>
    <x v="5342"/>
    <x v="206"/>
    <x v="2210"/>
    <x v="1"/>
    <x v="9"/>
    <x v="9"/>
    <x v="0"/>
    <x v="8"/>
    <x v="1"/>
    <x v="2"/>
    <x v="2"/>
    <n v="120"/>
    <n v="0"/>
    <n v="360"/>
    <n v="126"/>
    <x v="0"/>
    <x v="1"/>
    <x v="0"/>
    <n v="3.5"/>
  </r>
  <r>
    <x v="5343"/>
    <x v="362"/>
    <x v="818"/>
    <x v="0"/>
    <x v="1"/>
    <x v="1"/>
    <x v="1"/>
    <x v="1"/>
    <x v="4"/>
    <x v="1"/>
    <x v="3"/>
    <n v="18"/>
    <n v="0.2"/>
    <n v="72"/>
    <n v="27"/>
    <x v="0"/>
    <x v="4"/>
    <x v="1"/>
    <n v="3.9"/>
  </r>
  <r>
    <x v="5344"/>
    <x v="315"/>
    <x v="1272"/>
    <x v="1"/>
    <x v="4"/>
    <x v="4"/>
    <x v="2"/>
    <x v="3"/>
    <x v="2"/>
    <x v="1"/>
    <x v="3"/>
    <n v="45"/>
    <n v="0"/>
    <n v="225"/>
    <n v="95"/>
    <x v="0"/>
    <x v="1"/>
    <x v="1"/>
    <n v="3.1"/>
  </r>
  <r>
    <x v="5345"/>
    <x v="250"/>
    <x v="140"/>
    <x v="1"/>
    <x v="8"/>
    <x v="8"/>
    <x v="3"/>
    <x v="7"/>
    <x v="6"/>
    <x v="1"/>
    <x v="0"/>
    <n v="89"/>
    <n v="0.2"/>
    <n v="71.2"/>
    <n v="16.2"/>
    <x v="0"/>
    <x v="2"/>
    <x v="0"/>
    <n v="3.9"/>
  </r>
  <r>
    <x v="5346"/>
    <x v="2"/>
    <x v="1939"/>
    <x v="1"/>
    <x v="9"/>
    <x v="9"/>
    <x v="0"/>
    <x v="8"/>
    <x v="3"/>
    <x v="2"/>
    <x v="2"/>
    <n v="120"/>
    <n v="0.15"/>
    <n v="306"/>
    <n v="72"/>
    <x v="0"/>
    <x v="4"/>
    <x v="1"/>
    <n v="4.0999999999999996"/>
  </r>
  <r>
    <x v="5347"/>
    <x v="329"/>
    <x v="359"/>
    <x v="1"/>
    <x v="6"/>
    <x v="6"/>
    <x v="3"/>
    <x v="5"/>
    <x v="5"/>
    <x v="1"/>
    <x v="3"/>
    <n v="65"/>
    <n v="0"/>
    <n v="325"/>
    <n v="135"/>
    <x v="0"/>
    <x v="4"/>
    <x v="0"/>
    <n v="4.8"/>
  </r>
  <r>
    <x v="5348"/>
    <x v="356"/>
    <x v="2119"/>
    <x v="0"/>
    <x v="8"/>
    <x v="8"/>
    <x v="3"/>
    <x v="7"/>
    <x v="0"/>
    <x v="2"/>
    <x v="0"/>
    <n v="89"/>
    <n v="0.2"/>
    <n v="71.2"/>
    <n v="16.2"/>
    <x v="0"/>
    <x v="1"/>
    <x v="1"/>
    <n v="3.2"/>
  </r>
  <r>
    <x v="5349"/>
    <x v="166"/>
    <x v="2124"/>
    <x v="0"/>
    <x v="7"/>
    <x v="7"/>
    <x v="3"/>
    <x v="6"/>
    <x v="6"/>
    <x v="2"/>
    <x v="3"/>
    <n v="799"/>
    <n v="0.1"/>
    <n v="3595.5"/>
    <n v="495.5"/>
    <x v="0"/>
    <x v="3"/>
    <x v="1"/>
    <n v="2.9"/>
  </r>
  <r>
    <x v="5350"/>
    <x v="219"/>
    <x v="1428"/>
    <x v="0"/>
    <x v="1"/>
    <x v="1"/>
    <x v="1"/>
    <x v="1"/>
    <x v="3"/>
    <x v="1"/>
    <x v="0"/>
    <n v="18"/>
    <n v="0.15"/>
    <n v="15.3"/>
    <n v="6.3"/>
    <x v="0"/>
    <x v="1"/>
    <x v="1"/>
    <n v="4.3"/>
  </r>
  <r>
    <x v="5351"/>
    <x v="243"/>
    <x v="949"/>
    <x v="0"/>
    <x v="6"/>
    <x v="6"/>
    <x v="3"/>
    <x v="5"/>
    <x v="6"/>
    <x v="0"/>
    <x v="3"/>
    <n v="65"/>
    <n v="0"/>
    <n v="325"/>
    <n v="135"/>
    <x v="2"/>
    <x v="3"/>
    <x v="1"/>
    <n v="2.7"/>
  </r>
  <r>
    <x v="5352"/>
    <x v="74"/>
    <x v="471"/>
    <x v="1"/>
    <x v="10"/>
    <x v="10"/>
    <x v="2"/>
    <x v="9"/>
    <x v="2"/>
    <x v="1"/>
    <x v="2"/>
    <n v="110"/>
    <n v="0"/>
    <n v="330"/>
    <n v="126"/>
    <x v="0"/>
    <x v="1"/>
    <x v="1"/>
    <n v="3.9"/>
  </r>
  <r>
    <x v="5353"/>
    <x v="17"/>
    <x v="1549"/>
    <x v="0"/>
    <x v="11"/>
    <x v="11"/>
    <x v="1"/>
    <x v="10"/>
    <x v="4"/>
    <x v="0"/>
    <x v="4"/>
    <n v="12"/>
    <n v="0.05"/>
    <n v="22.8"/>
    <n v="10.8"/>
    <x v="0"/>
    <x v="1"/>
    <x v="1"/>
    <n v="3.9"/>
  </r>
  <r>
    <x v="5354"/>
    <x v="133"/>
    <x v="471"/>
    <x v="0"/>
    <x v="5"/>
    <x v="5"/>
    <x v="3"/>
    <x v="4"/>
    <x v="2"/>
    <x v="2"/>
    <x v="2"/>
    <n v="149"/>
    <n v="0.2"/>
    <n v="357.6"/>
    <n v="72.599999999999994"/>
    <x v="0"/>
    <x v="2"/>
    <x v="1"/>
    <n v="4.5999999999999996"/>
  </r>
  <r>
    <x v="5355"/>
    <x v="185"/>
    <x v="1879"/>
    <x v="1"/>
    <x v="2"/>
    <x v="2"/>
    <x v="0"/>
    <x v="2"/>
    <x v="9"/>
    <x v="0"/>
    <x v="0"/>
    <n v="85"/>
    <n v="0.15"/>
    <n v="72.25"/>
    <n v="20.25"/>
    <x v="0"/>
    <x v="1"/>
    <x v="0"/>
    <n v="4.2"/>
  </r>
  <r>
    <x v="5356"/>
    <x v="292"/>
    <x v="806"/>
    <x v="0"/>
    <x v="9"/>
    <x v="9"/>
    <x v="0"/>
    <x v="8"/>
    <x v="1"/>
    <x v="0"/>
    <x v="1"/>
    <n v="120"/>
    <n v="0.2"/>
    <n v="384"/>
    <n v="72"/>
    <x v="0"/>
    <x v="1"/>
    <x v="0"/>
    <n v="2.9"/>
  </r>
  <r>
    <x v="5357"/>
    <x v="28"/>
    <x v="964"/>
    <x v="0"/>
    <x v="11"/>
    <x v="11"/>
    <x v="1"/>
    <x v="10"/>
    <x v="0"/>
    <x v="0"/>
    <x v="2"/>
    <n v="12"/>
    <n v="0"/>
    <n v="36"/>
    <n v="18"/>
    <x v="0"/>
    <x v="2"/>
    <x v="1"/>
    <n v="3"/>
  </r>
  <r>
    <x v="5358"/>
    <x v="358"/>
    <x v="864"/>
    <x v="0"/>
    <x v="10"/>
    <x v="10"/>
    <x v="2"/>
    <x v="9"/>
    <x v="5"/>
    <x v="2"/>
    <x v="1"/>
    <n v="110"/>
    <n v="0.05"/>
    <n v="418"/>
    <n v="146"/>
    <x v="0"/>
    <x v="2"/>
    <x v="1"/>
    <n v="3.8"/>
  </r>
  <r>
    <x v="5359"/>
    <x v="88"/>
    <x v="1288"/>
    <x v="0"/>
    <x v="4"/>
    <x v="4"/>
    <x v="2"/>
    <x v="3"/>
    <x v="5"/>
    <x v="1"/>
    <x v="1"/>
    <n v="45"/>
    <n v="0.05"/>
    <n v="171"/>
    <n v="67"/>
    <x v="0"/>
    <x v="4"/>
    <x v="2"/>
    <n v="5"/>
  </r>
  <r>
    <x v="5360"/>
    <x v="119"/>
    <x v="43"/>
    <x v="0"/>
    <x v="6"/>
    <x v="6"/>
    <x v="3"/>
    <x v="5"/>
    <x v="8"/>
    <x v="2"/>
    <x v="2"/>
    <n v="65"/>
    <n v="0.15"/>
    <n v="165.75"/>
    <n v="51.75"/>
    <x v="0"/>
    <x v="0"/>
    <x v="0"/>
    <n v="4.2"/>
  </r>
  <r>
    <x v="5361"/>
    <x v="246"/>
    <x v="1800"/>
    <x v="1"/>
    <x v="1"/>
    <x v="1"/>
    <x v="1"/>
    <x v="1"/>
    <x v="1"/>
    <x v="1"/>
    <x v="2"/>
    <n v="18"/>
    <n v="0.2"/>
    <n v="43.2"/>
    <n v="16.2"/>
    <x v="0"/>
    <x v="4"/>
    <x v="1"/>
    <n v="2.5"/>
  </r>
  <r>
    <x v="5362"/>
    <x v="296"/>
    <x v="163"/>
    <x v="1"/>
    <x v="8"/>
    <x v="8"/>
    <x v="3"/>
    <x v="7"/>
    <x v="6"/>
    <x v="0"/>
    <x v="4"/>
    <n v="89"/>
    <n v="0"/>
    <n v="178"/>
    <n v="68"/>
    <x v="0"/>
    <x v="4"/>
    <x v="1"/>
    <n v="4.5999999999999996"/>
  </r>
  <r>
    <x v="5363"/>
    <x v="237"/>
    <x v="323"/>
    <x v="0"/>
    <x v="0"/>
    <x v="0"/>
    <x v="0"/>
    <x v="0"/>
    <x v="4"/>
    <x v="2"/>
    <x v="4"/>
    <n v="190"/>
    <n v="0.1"/>
    <n v="342"/>
    <n v="92"/>
    <x v="0"/>
    <x v="0"/>
    <x v="1"/>
    <n v="4"/>
  </r>
  <r>
    <x v="5364"/>
    <x v="101"/>
    <x v="1209"/>
    <x v="0"/>
    <x v="0"/>
    <x v="0"/>
    <x v="0"/>
    <x v="0"/>
    <x v="4"/>
    <x v="2"/>
    <x v="1"/>
    <n v="190"/>
    <n v="0.05"/>
    <n v="722"/>
    <n v="222"/>
    <x v="0"/>
    <x v="4"/>
    <x v="1"/>
    <n v="2.6"/>
  </r>
  <r>
    <x v="5365"/>
    <x v="229"/>
    <x v="1732"/>
    <x v="0"/>
    <x v="10"/>
    <x v="10"/>
    <x v="2"/>
    <x v="9"/>
    <x v="6"/>
    <x v="0"/>
    <x v="2"/>
    <n v="110"/>
    <n v="0.1"/>
    <n v="297"/>
    <n v="93"/>
    <x v="0"/>
    <x v="0"/>
    <x v="0"/>
    <n v="3.9"/>
  </r>
  <r>
    <x v="5366"/>
    <x v="357"/>
    <x v="539"/>
    <x v="0"/>
    <x v="0"/>
    <x v="0"/>
    <x v="0"/>
    <x v="0"/>
    <x v="7"/>
    <x v="1"/>
    <x v="0"/>
    <n v="190"/>
    <n v="0.15"/>
    <n v="161.5"/>
    <n v="36.5"/>
    <x v="0"/>
    <x v="3"/>
    <x v="1"/>
    <n v="3"/>
  </r>
  <r>
    <x v="5367"/>
    <x v="341"/>
    <x v="1450"/>
    <x v="0"/>
    <x v="1"/>
    <x v="1"/>
    <x v="1"/>
    <x v="1"/>
    <x v="2"/>
    <x v="0"/>
    <x v="0"/>
    <n v="18"/>
    <n v="0.05"/>
    <n v="17.100000000000001"/>
    <n v="8.1"/>
    <x v="0"/>
    <x v="1"/>
    <x v="0"/>
    <n v="3.1"/>
  </r>
  <r>
    <x v="5368"/>
    <x v="95"/>
    <x v="519"/>
    <x v="0"/>
    <x v="0"/>
    <x v="0"/>
    <x v="0"/>
    <x v="0"/>
    <x v="9"/>
    <x v="2"/>
    <x v="3"/>
    <n v="190"/>
    <n v="0"/>
    <n v="950"/>
    <n v="325"/>
    <x v="2"/>
    <x v="3"/>
    <x v="0"/>
    <n v="4.0999999999999996"/>
  </r>
  <r>
    <x v="5369"/>
    <x v="94"/>
    <x v="318"/>
    <x v="0"/>
    <x v="11"/>
    <x v="11"/>
    <x v="1"/>
    <x v="10"/>
    <x v="0"/>
    <x v="2"/>
    <x v="1"/>
    <n v="12"/>
    <n v="0.2"/>
    <n v="38.4"/>
    <n v="14.4"/>
    <x v="0"/>
    <x v="3"/>
    <x v="1"/>
    <n v="2.6"/>
  </r>
  <r>
    <x v="5370"/>
    <x v="17"/>
    <x v="905"/>
    <x v="0"/>
    <x v="2"/>
    <x v="2"/>
    <x v="0"/>
    <x v="2"/>
    <x v="2"/>
    <x v="1"/>
    <x v="1"/>
    <n v="85"/>
    <n v="0.1"/>
    <n v="306"/>
    <n v="98"/>
    <x v="0"/>
    <x v="1"/>
    <x v="0"/>
    <n v="3.2"/>
  </r>
  <r>
    <x v="5371"/>
    <x v="122"/>
    <x v="133"/>
    <x v="1"/>
    <x v="6"/>
    <x v="6"/>
    <x v="3"/>
    <x v="5"/>
    <x v="6"/>
    <x v="2"/>
    <x v="2"/>
    <n v="65"/>
    <n v="0.15"/>
    <n v="165.75"/>
    <n v="51.75"/>
    <x v="1"/>
    <x v="3"/>
    <x v="1"/>
    <n v="3"/>
  </r>
  <r>
    <x v="5372"/>
    <x v="129"/>
    <x v="500"/>
    <x v="0"/>
    <x v="0"/>
    <x v="0"/>
    <x v="0"/>
    <x v="0"/>
    <x v="4"/>
    <x v="0"/>
    <x v="3"/>
    <n v="190"/>
    <n v="0"/>
    <n v="950"/>
    <n v="325"/>
    <x v="0"/>
    <x v="3"/>
    <x v="2"/>
    <n v="3.4"/>
  </r>
  <r>
    <x v="5373"/>
    <x v="362"/>
    <x v="2143"/>
    <x v="0"/>
    <x v="3"/>
    <x v="3"/>
    <x v="0"/>
    <x v="2"/>
    <x v="8"/>
    <x v="1"/>
    <x v="4"/>
    <n v="42"/>
    <n v="0"/>
    <n v="84"/>
    <n v="36"/>
    <x v="0"/>
    <x v="3"/>
    <x v="1"/>
    <n v="4.4000000000000004"/>
  </r>
  <r>
    <x v="5374"/>
    <x v="79"/>
    <x v="1745"/>
    <x v="0"/>
    <x v="1"/>
    <x v="1"/>
    <x v="1"/>
    <x v="1"/>
    <x v="4"/>
    <x v="0"/>
    <x v="4"/>
    <n v="18"/>
    <n v="0.05"/>
    <n v="34.200000000000003"/>
    <n v="16.2"/>
    <x v="0"/>
    <x v="0"/>
    <x v="1"/>
    <n v="4.8"/>
  </r>
  <r>
    <x v="5375"/>
    <x v="248"/>
    <x v="2211"/>
    <x v="1"/>
    <x v="9"/>
    <x v="9"/>
    <x v="0"/>
    <x v="8"/>
    <x v="2"/>
    <x v="0"/>
    <x v="4"/>
    <n v="120"/>
    <n v="0.05"/>
    <n v="228"/>
    <n v="72"/>
    <x v="0"/>
    <x v="2"/>
    <x v="1"/>
    <n v="2.8"/>
  </r>
  <r>
    <x v="5376"/>
    <x v="237"/>
    <x v="1585"/>
    <x v="0"/>
    <x v="2"/>
    <x v="2"/>
    <x v="0"/>
    <x v="2"/>
    <x v="3"/>
    <x v="1"/>
    <x v="4"/>
    <n v="85"/>
    <n v="0.05"/>
    <n v="161.5"/>
    <n v="57.5"/>
    <x v="3"/>
    <x v="2"/>
    <x v="1"/>
    <n v="3"/>
  </r>
  <r>
    <x v="5377"/>
    <x v="136"/>
    <x v="68"/>
    <x v="0"/>
    <x v="0"/>
    <x v="0"/>
    <x v="0"/>
    <x v="0"/>
    <x v="9"/>
    <x v="2"/>
    <x v="4"/>
    <n v="190"/>
    <n v="0.1"/>
    <n v="342"/>
    <n v="92"/>
    <x v="0"/>
    <x v="0"/>
    <x v="0"/>
    <n v="3"/>
  </r>
  <r>
    <x v="5378"/>
    <x v="359"/>
    <x v="2126"/>
    <x v="0"/>
    <x v="3"/>
    <x v="3"/>
    <x v="0"/>
    <x v="2"/>
    <x v="8"/>
    <x v="1"/>
    <x v="4"/>
    <n v="42"/>
    <n v="0.2"/>
    <n v="67.2"/>
    <n v="19.2"/>
    <x v="0"/>
    <x v="2"/>
    <x v="1"/>
    <n v="3.7"/>
  </r>
  <r>
    <x v="5379"/>
    <x v="137"/>
    <x v="1414"/>
    <x v="0"/>
    <x v="10"/>
    <x v="10"/>
    <x v="2"/>
    <x v="9"/>
    <x v="7"/>
    <x v="2"/>
    <x v="3"/>
    <n v="110"/>
    <n v="0"/>
    <n v="550"/>
    <n v="210"/>
    <x v="0"/>
    <x v="4"/>
    <x v="1"/>
    <n v="4.4000000000000004"/>
  </r>
  <r>
    <x v="5380"/>
    <x v="275"/>
    <x v="317"/>
    <x v="1"/>
    <x v="4"/>
    <x v="4"/>
    <x v="2"/>
    <x v="3"/>
    <x v="2"/>
    <x v="2"/>
    <x v="0"/>
    <n v="45"/>
    <n v="0.2"/>
    <n v="36"/>
    <n v="10"/>
    <x v="0"/>
    <x v="2"/>
    <x v="1"/>
    <n v="4.4000000000000004"/>
  </r>
  <r>
    <x v="5381"/>
    <x v="305"/>
    <x v="451"/>
    <x v="0"/>
    <x v="1"/>
    <x v="1"/>
    <x v="1"/>
    <x v="1"/>
    <x v="5"/>
    <x v="2"/>
    <x v="0"/>
    <n v="18"/>
    <n v="0"/>
    <n v="18"/>
    <n v="9"/>
    <x v="0"/>
    <x v="2"/>
    <x v="1"/>
    <n v="3.1"/>
  </r>
  <r>
    <x v="5382"/>
    <x v="225"/>
    <x v="1348"/>
    <x v="0"/>
    <x v="10"/>
    <x v="10"/>
    <x v="2"/>
    <x v="9"/>
    <x v="2"/>
    <x v="2"/>
    <x v="4"/>
    <n v="110"/>
    <n v="0"/>
    <n v="220"/>
    <n v="84"/>
    <x v="0"/>
    <x v="4"/>
    <x v="0"/>
    <n v="3.6"/>
  </r>
  <r>
    <x v="5383"/>
    <x v="81"/>
    <x v="1159"/>
    <x v="1"/>
    <x v="2"/>
    <x v="2"/>
    <x v="0"/>
    <x v="2"/>
    <x v="3"/>
    <x v="0"/>
    <x v="4"/>
    <n v="85"/>
    <n v="0.15"/>
    <n v="144.5"/>
    <n v="40.5"/>
    <x v="0"/>
    <x v="1"/>
    <x v="1"/>
    <n v="3.3"/>
  </r>
  <r>
    <x v="5384"/>
    <x v="77"/>
    <x v="929"/>
    <x v="1"/>
    <x v="6"/>
    <x v="6"/>
    <x v="3"/>
    <x v="5"/>
    <x v="0"/>
    <x v="0"/>
    <x v="4"/>
    <n v="65"/>
    <n v="0.15"/>
    <n v="110.5"/>
    <n v="34.5"/>
    <x v="0"/>
    <x v="3"/>
    <x v="0"/>
    <n v="4.4000000000000004"/>
  </r>
  <r>
    <x v="5385"/>
    <x v="91"/>
    <x v="1990"/>
    <x v="0"/>
    <x v="8"/>
    <x v="8"/>
    <x v="3"/>
    <x v="7"/>
    <x v="0"/>
    <x v="0"/>
    <x v="1"/>
    <n v="89"/>
    <n v="0"/>
    <n v="356"/>
    <n v="136"/>
    <x v="0"/>
    <x v="1"/>
    <x v="2"/>
    <n v="3.8"/>
  </r>
  <r>
    <x v="5386"/>
    <x v="205"/>
    <x v="1118"/>
    <x v="1"/>
    <x v="4"/>
    <x v="4"/>
    <x v="2"/>
    <x v="3"/>
    <x v="8"/>
    <x v="1"/>
    <x v="3"/>
    <n v="45"/>
    <n v="0.2"/>
    <n v="180"/>
    <n v="50"/>
    <x v="2"/>
    <x v="1"/>
    <x v="0"/>
    <n v="2.6"/>
  </r>
  <r>
    <x v="5387"/>
    <x v="23"/>
    <x v="2212"/>
    <x v="0"/>
    <x v="1"/>
    <x v="1"/>
    <x v="1"/>
    <x v="1"/>
    <x v="5"/>
    <x v="1"/>
    <x v="3"/>
    <n v="18"/>
    <n v="0.05"/>
    <n v="85.5"/>
    <n v="40.5"/>
    <x v="0"/>
    <x v="4"/>
    <x v="1"/>
    <n v="4.2"/>
  </r>
  <r>
    <x v="5388"/>
    <x v="147"/>
    <x v="1758"/>
    <x v="0"/>
    <x v="1"/>
    <x v="1"/>
    <x v="1"/>
    <x v="1"/>
    <x v="6"/>
    <x v="2"/>
    <x v="1"/>
    <n v="18"/>
    <n v="0.1"/>
    <n v="64.8"/>
    <n v="28.8"/>
    <x v="0"/>
    <x v="3"/>
    <x v="0"/>
    <n v="3.7"/>
  </r>
  <r>
    <x v="5389"/>
    <x v="10"/>
    <x v="1642"/>
    <x v="0"/>
    <x v="1"/>
    <x v="1"/>
    <x v="1"/>
    <x v="1"/>
    <x v="7"/>
    <x v="2"/>
    <x v="4"/>
    <n v="18"/>
    <n v="0.15"/>
    <n v="30.6"/>
    <n v="12.6"/>
    <x v="0"/>
    <x v="2"/>
    <x v="1"/>
    <n v="2.7"/>
  </r>
  <r>
    <x v="5390"/>
    <x v="320"/>
    <x v="163"/>
    <x v="0"/>
    <x v="9"/>
    <x v="9"/>
    <x v="0"/>
    <x v="8"/>
    <x v="5"/>
    <x v="0"/>
    <x v="1"/>
    <n v="120"/>
    <n v="0.05"/>
    <n v="456"/>
    <n v="144"/>
    <x v="0"/>
    <x v="3"/>
    <x v="1"/>
    <n v="4.4000000000000004"/>
  </r>
  <r>
    <x v="5391"/>
    <x v="291"/>
    <x v="510"/>
    <x v="1"/>
    <x v="11"/>
    <x v="11"/>
    <x v="1"/>
    <x v="10"/>
    <x v="8"/>
    <x v="0"/>
    <x v="1"/>
    <n v="12"/>
    <n v="0.15"/>
    <n v="40.799999999999997"/>
    <n v="16.8"/>
    <x v="0"/>
    <x v="2"/>
    <x v="0"/>
    <n v="3.1"/>
  </r>
  <r>
    <x v="5392"/>
    <x v="343"/>
    <x v="1704"/>
    <x v="0"/>
    <x v="0"/>
    <x v="0"/>
    <x v="0"/>
    <x v="0"/>
    <x v="7"/>
    <x v="2"/>
    <x v="1"/>
    <n v="190"/>
    <n v="0.2"/>
    <n v="608"/>
    <n v="108"/>
    <x v="0"/>
    <x v="4"/>
    <x v="1"/>
    <n v="3.6"/>
  </r>
  <r>
    <x v="5393"/>
    <x v="303"/>
    <x v="520"/>
    <x v="1"/>
    <x v="2"/>
    <x v="2"/>
    <x v="0"/>
    <x v="2"/>
    <x v="2"/>
    <x v="0"/>
    <x v="4"/>
    <n v="85"/>
    <n v="0.2"/>
    <n v="136"/>
    <n v="32"/>
    <x v="0"/>
    <x v="3"/>
    <x v="1"/>
    <n v="3.1"/>
  </r>
  <r>
    <x v="5394"/>
    <x v="138"/>
    <x v="202"/>
    <x v="0"/>
    <x v="6"/>
    <x v="6"/>
    <x v="3"/>
    <x v="5"/>
    <x v="3"/>
    <x v="0"/>
    <x v="4"/>
    <n v="65"/>
    <n v="0.1"/>
    <n v="117"/>
    <n v="41"/>
    <x v="0"/>
    <x v="1"/>
    <x v="0"/>
    <n v="4"/>
  </r>
  <r>
    <x v="5395"/>
    <x v="39"/>
    <x v="776"/>
    <x v="1"/>
    <x v="10"/>
    <x v="10"/>
    <x v="2"/>
    <x v="9"/>
    <x v="2"/>
    <x v="0"/>
    <x v="2"/>
    <n v="110"/>
    <n v="0.2"/>
    <n v="264"/>
    <n v="60"/>
    <x v="3"/>
    <x v="4"/>
    <x v="1"/>
    <n v="4.5"/>
  </r>
  <r>
    <x v="5396"/>
    <x v="99"/>
    <x v="1791"/>
    <x v="1"/>
    <x v="1"/>
    <x v="1"/>
    <x v="1"/>
    <x v="1"/>
    <x v="1"/>
    <x v="2"/>
    <x v="4"/>
    <n v="18"/>
    <n v="0"/>
    <n v="36"/>
    <n v="18"/>
    <x v="0"/>
    <x v="1"/>
    <x v="1"/>
    <n v="4.2"/>
  </r>
  <r>
    <x v="5397"/>
    <x v="336"/>
    <x v="1603"/>
    <x v="1"/>
    <x v="1"/>
    <x v="1"/>
    <x v="1"/>
    <x v="1"/>
    <x v="0"/>
    <x v="1"/>
    <x v="1"/>
    <n v="18"/>
    <n v="0.2"/>
    <n v="57.6"/>
    <n v="21.6"/>
    <x v="2"/>
    <x v="1"/>
    <x v="1"/>
    <n v="3"/>
  </r>
  <r>
    <x v="5398"/>
    <x v="154"/>
    <x v="2109"/>
    <x v="1"/>
    <x v="3"/>
    <x v="3"/>
    <x v="0"/>
    <x v="2"/>
    <x v="5"/>
    <x v="1"/>
    <x v="4"/>
    <n v="42"/>
    <n v="0.1"/>
    <n v="75.599999999999994"/>
    <n v="27.6"/>
    <x v="0"/>
    <x v="3"/>
    <x v="1"/>
    <n v="3.5"/>
  </r>
  <r>
    <x v="5399"/>
    <x v="234"/>
    <x v="2213"/>
    <x v="1"/>
    <x v="0"/>
    <x v="0"/>
    <x v="0"/>
    <x v="0"/>
    <x v="6"/>
    <x v="0"/>
    <x v="1"/>
    <n v="190"/>
    <n v="0.05"/>
    <n v="722"/>
    <n v="222"/>
    <x v="0"/>
    <x v="0"/>
    <x v="1"/>
    <n v="3.4"/>
  </r>
  <r>
    <x v="5400"/>
    <x v="45"/>
    <x v="420"/>
    <x v="1"/>
    <x v="8"/>
    <x v="8"/>
    <x v="3"/>
    <x v="7"/>
    <x v="0"/>
    <x v="0"/>
    <x v="0"/>
    <n v="89"/>
    <n v="0.2"/>
    <n v="71.2"/>
    <n v="16.2"/>
    <x v="0"/>
    <x v="1"/>
    <x v="1"/>
    <n v="4.7"/>
  </r>
  <r>
    <x v="5401"/>
    <x v="313"/>
    <x v="1749"/>
    <x v="1"/>
    <x v="1"/>
    <x v="1"/>
    <x v="1"/>
    <x v="1"/>
    <x v="4"/>
    <x v="1"/>
    <x v="1"/>
    <n v="18"/>
    <n v="0"/>
    <n v="72"/>
    <n v="36"/>
    <x v="0"/>
    <x v="0"/>
    <x v="1"/>
    <n v="3.3"/>
  </r>
  <r>
    <x v="5402"/>
    <x v="180"/>
    <x v="1049"/>
    <x v="0"/>
    <x v="6"/>
    <x v="6"/>
    <x v="3"/>
    <x v="5"/>
    <x v="9"/>
    <x v="1"/>
    <x v="4"/>
    <n v="65"/>
    <n v="0.15"/>
    <n v="110.5"/>
    <n v="34.5"/>
    <x v="0"/>
    <x v="1"/>
    <x v="1"/>
    <n v="3.6"/>
  </r>
  <r>
    <x v="5403"/>
    <x v="0"/>
    <x v="2214"/>
    <x v="1"/>
    <x v="10"/>
    <x v="10"/>
    <x v="2"/>
    <x v="9"/>
    <x v="1"/>
    <x v="1"/>
    <x v="3"/>
    <n v="110"/>
    <n v="0.2"/>
    <n v="440"/>
    <n v="100"/>
    <x v="0"/>
    <x v="3"/>
    <x v="1"/>
    <n v="4.5999999999999996"/>
  </r>
  <r>
    <x v="5404"/>
    <x v="274"/>
    <x v="2094"/>
    <x v="0"/>
    <x v="5"/>
    <x v="5"/>
    <x v="3"/>
    <x v="4"/>
    <x v="1"/>
    <x v="0"/>
    <x v="0"/>
    <n v="149"/>
    <n v="0.2"/>
    <n v="119.2"/>
    <n v="24.2"/>
    <x v="0"/>
    <x v="4"/>
    <x v="2"/>
    <n v="3.5"/>
  </r>
  <r>
    <x v="5405"/>
    <x v="109"/>
    <x v="1008"/>
    <x v="1"/>
    <x v="2"/>
    <x v="2"/>
    <x v="0"/>
    <x v="2"/>
    <x v="2"/>
    <x v="1"/>
    <x v="1"/>
    <n v="85"/>
    <n v="0.15"/>
    <n v="289"/>
    <n v="81"/>
    <x v="0"/>
    <x v="0"/>
    <x v="0"/>
    <n v="3.1"/>
  </r>
  <r>
    <x v="5406"/>
    <x v="48"/>
    <x v="1195"/>
    <x v="1"/>
    <x v="7"/>
    <x v="7"/>
    <x v="3"/>
    <x v="6"/>
    <x v="1"/>
    <x v="1"/>
    <x v="3"/>
    <n v="799"/>
    <n v="0.2"/>
    <n v="3196"/>
    <n v="96"/>
    <x v="0"/>
    <x v="3"/>
    <x v="1"/>
    <n v="2.7"/>
  </r>
  <r>
    <x v="5407"/>
    <x v="354"/>
    <x v="890"/>
    <x v="0"/>
    <x v="4"/>
    <x v="4"/>
    <x v="2"/>
    <x v="3"/>
    <x v="3"/>
    <x v="2"/>
    <x v="0"/>
    <n v="45"/>
    <n v="0.2"/>
    <n v="36"/>
    <n v="10"/>
    <x v="0"/>
    <x v="3"/>
    <x v="1"/>
    <n v="4.4000000000000004"/>
  </r>
  <r>
    <x v="5408"/>
    <x v="23"/>
    <x v="1937"/>
    <x v="0"/>
    <x v="9"/>
    <x v="9"/>
    <x v="0"/>
    <x v="8"/>
    <x v="3"/>
    <x v="2"/>
    <x v="4"/>
    <n v="120"/>
    <n v="0.15"/>
    <n v="204"/>
    <n v="48"/>
    <x v="0"/>
    <x v="4"/>
    <x v="0"/>
    <n v="2.6"/>
  </r>
  <r>
    <x v="5409"/>
    <x v="329"/>
    <x v="1651"/>
    <x v="0"/>
    <x v="1"/>
    <x v="1"/>
    <x v="1"/>
    <x v="1"/>
    <x v="3"/>
    <x v="1"/>
    <x v="1"/>
    <n v="18"/>
    <n v="0.15"/>
    <n v="61.2"/>
    <n v="25.2"/>
    <x v="1"/>
    <x v="1"/>
    <x v="1"/>
    <n v="3.4"/>
  </r>
  <r>
    <x v="5410"/>
    <x v="106"/>
    <x v="899"/>
    <x v="1"/>
    <x v="3"/>
    <x v="3"/>
    <x v="0"/>
    <x v="2"/>
    <x v="1"/>
    <x v="1"/>
    <x v="0"/>
    <n v="42"/>
    <n v="0"/>
    <n v="42"/>
    <n v="18"/>
    <x v="0"/>
    <x v="4"/>
    <x v="1"/>
    <n v="4.7"/>
  </r>
  <r>
    <x v="5411"/>
    <x v="36"/>
    <x v="35"/>
    <x v="0"/>
    <x v="1"/>
    <x v="1"/>
    <x v="1"/>
    <x v="1"/>
    <x v="2"/>
    <x v="0"/>
    <x v="2"/>
    <n v="18"/>
    <n v="0.2"/>
    <n v="43.2"/>
    <n v="16.2"/>
    <x v="2"/>
    <x v="2"/>
    <x v="0"/>
    <n v="3.9"/>
  </r>
  <r>
    <x v="5412"/>
    <x v="322"/>
    <x v="1988"/>
    <x v="0"/>
    <x v="5"/>
    <x v="5"/>
    <x v="3"/>
    <x v="4"/>
    <x v="0"/>
    <x v="0"/>
    <x v="0"/>
    <n v="149"/>
    <n v="0.15"/>
    <n v="126.65"/>
    <n v="31.65"/>
    <x v="0"/>
    <x v="2"/>
    <x v="0"/>
    <n v="4.0999999999999996"/>
  </r>
  <r>
    <x v="5413"/>
    <x v="6"/>
    <x v="114"/>
    <x v="0"/>
    <x v="10"/>
    <x v="10"/>
    <x v="2"/>
    <x v="9"/>
    <x v="5"/>
    <x v="1"/>
    <x v="2"/>
    <n v="110"/>
    <n v="0"/>
    <n v="330"/>
    <n v="126"/>
    <x v="2"/>
    <x v="2"/>
    <x v="1"/>
    <n v="2.7"/>
  </r>
  <r>
    <x v="5414"/>
    <x v="137"/>
    <x v="2215"/>
    <x v="0"/>
    <x v="3"/>
    <x v="3"/>
    <x v="0"/>
    <x v="2"/>
    <x v="8"/>
    <x v="1"/>
    <x v="3"/>
    <n v="42"/>
    <n v="0.1"/>
    <n v="189"/>
    <n v="69"/>
    <x v="0"/>
    <x v="4"/>
    <x v="1"/>
    <n v="4.8"/>
  </r>
  <r>
    <x v="5415"/>
    <x v="340"/>
    <x v="2182"/>
    <x v="0"/>
    <x v="1"/>
    <x v="1"/>
    <x v="1"/>
    <x v="1"/>
    <x v="7"/>
    <x v="0"/>
    <x v="2"/>
    <n v="18"/>
    <n v="0.2"/>
    <n v="43.2"/>
    <n v="16.2"/>
    <x v="2"/>
    <x v="4"/>
    <x v="1"/>
    <n v="4.5"/>
  </r>
  <r>
    <x v="5416"/>
    <x v="22"/>
    <x v="1372"/>
    <x v="0"/>
    <x v="6"/>
    <x v="6"/>
    <x v="3"/>
    <x v="5"/>
    <x v="4"/>
    <x v="0"/>
    <x v="3"/>
    <n v="65"/>
    <n v="0.05"/>
    <n v="308.75"/>
    <n v="118.75"/>
    <x v="0"/>
    <x v="2"/>
    <x v="1"/>
    <n v="2.9"/>
  </r>
  <r>
    <x v="5417"/>
    <x v="84"/>
    <x v="1922"/>
    <x v="0"/>
    <x v="7"/>
    <x v="7"/>
    <x v="3"/>
    <x v="6"/>
    <x v="7"/>
    <x v="0"/>
    <x v="2"/>
    <n v="799"/>
    <n v="0"/>
    <n v="2397"/>
    <n v="537"/>
    <x v="0"/>
    <x v="1"/>
    <x v="1"/>
    <n v="4.5999999999999996"/>
  </r>
  <r>
    <x v="5418"/>
    <x v="103"/>
    <x v="1404"/>
    <x v="0"/>
    <x v="8"/>
    <x v="8"/>
    <x v="3"/>
    <x v="7"/>
    <x v="7"/>
    <x v="2"/>
    <x v="2"/>
    <n v="89"/>
    <n v="0.05"/>
    <n v="253.65"/>
    <n v="88.65"/>
    <x v="3"/>
    <x v="4"/>
    <x v="1"/>
    <n v="4.5"/>
  </r>
  <r>
    <x v="5419"/>
    <x v="339"/>
    <x v="2216"/>
    <x v="1"/>
    <x v="4"/>
    <x v="4"/>
    <x v="2"/>
    <x v="3"/>
    <x v="4"/>
    <x v="0"/>
    <x v="2"/>
    <n v="45"/>
    <n v="0.1"/>
    <n v="121.5"/>
    <n v="43.5"/>
    <x v="0"/>
    <x v="3"/>
    <x v="1"/>
    <n v="3.1"/>
  </r>
  <r>
    <x v="5420"/>
    <x v="191"/>
    <x v="1476"/>
    <x v="0"/>
    <x v="0"/>
    <x v="0"/>
    <x v="0"/>
    <x v="0"/>
    <x v="8"/>
    <x v="0"/>
    <x v="3"/>
    <n v="190"/>
    <n v="0.2"/>
    <n v="760"/>
    <n v="135"/>
    <x v="0"/>
    <x v="3"/>
    <x v="1"/>
    <n v="4"/>
  </r>
  <r>
    <x v="5421"/>
    <x v="362"/>
    <x v="2217"/>
    <x v="0"/>
    <x v="3"/>
    <x v="3"/>
    <x v="0"/>
    <x v="2"/>
    <x v="3"/>
    <x v="1"/>
    <x v="1"/>
    <n v="42"/>
    <n v="0.05"/>
    <n v="159.6"/>
    <n v="63.6"/>
    <x v="0"/>
    <x v="3"/>
    <x v="0"/>
    <n v="3.4"/>
  </r>
  <r>
    <x v="5422"/>
    <x v="139"/>
    <x v="1832"/>
    <x v="1"/>
    <x v="11"/>
    <x v="11"/>
    <x v="1"/>
    <x v="10"/>
    <x v="4"/>
    <x v="0"/>
    <x v="3"/>
    <n v="12"/>
    <n v="0"/>
    <n v="60"/>
    <n v="30"/>
    <x v="0"/>
    <x v="2"/>
    <x v="0"/>
    <n v="3.2"/>
  </r>
  <r>
    <x v="5423"/>
    <x v="264"/>
    <x v="973"/>
    <x v="0"/>
    <x v="3"/>
    <x v="3"/>
    <x v="0"/>
    <x v="2"/>
    <x v="9"/>
    <x v="1"/>
    <x v="3"/>
    <n v="42"/>
    <n v="0.05"/>
    <n v="199.5"/>
    <n v="79.5"/>
    <x v="0"/>
    <x v="3"/>
    <x v="1"/>
    <n v="4.9000000000000004"/>
  </r>
  <r>
    <x v="5424"/>
    <x v="260"/>
    <x v="1086"/>
    <x v="0"/>
    <x v="11"/>
    <x v="11"/>
    <x v="1"/>
    <x v="10"/>
    <x v="5"/>
    <x v="0"/>
    <x v="4"/>
    <n v="12"/>
    <n v="0.2"/>
    <n v="19.2"/>
    <n v="7.2"/>
    <x v="0"/>
    <x v="0"/>
    <x v="1"/>
    <n v="4.4000000000000004"/>
  </r>
  <r>
    <x v="5425"/>
    <x v="71"/>
    <x v="938"/>
    <x v="0"/>
    <x v="4"/>
    <x v="4"/>
    <x v="2"/>
    <x v="3"/>
    <x v="7"/>
    <x v="0"/>
    <x v="3"/>
    <n v="45"/>
    <n v="0.1"/>
    <n v="202.5"/>
    <n v="72.5"/>
    <x v="0"/>
    <x v="4"/>
    <x v="2"/>
    <n v="4.9000000000000004"/>
  </r>
  <r>
    <x v="5426"/>
    <x v="0"/>
    <x v="1567"/>
    <x v="0"/>
    <x v="8"/>
    <x v="8"/>
    <x v="3"/>
    <x v="7"/>
    <x v="8"/>
    <x v="1"/>
    <x v="0"/>
    <n v="89"/>
    <n v="0.05"/>
    <n v="84.55"/>
    <n v="29.55"/>
    <x v="0"/>
    <x v="2"/>
    <x v="0"/>
    <n v="3"/>
  </r>
  <r>
    <x v="5427"/>
    <x v="170"/>
    <x v="1180"/>
    <x v="0"/>
    <x v="8"/>
    <x v="8"/>
    <x v="3"/>
    <x v="7"/>
    <x v="3"/>
    <x v="2"/>
    <x v="2"/>
    <n v="89"/>
    <n v="0.2"/>
    <n v="213.6"/>
    <n v="48.6"/>
    <x v="0"/>
    <x v="4"/>
    <x v="1"/>
    <n v="3.1"/>
  </r>
  <r>
    <x v="5428"/>
    <x v="326"/>
    <x v="1326"/>
    <x v="1"/>
    <x v="9"/>
    <x v="9"/>
    <x v="0"/>
    <x v="8"/>
    <x v="9"/>
    <x v="1"/>
    <x v="4"/>
    <n v="120"/>
    <n v="0.2"/>
    <n v="192"/>
    <n v="36"/>
    <x v="3"/>
    <x v="0"/>
    <x v="1"/>
    <n v="4.5"/>
  </r>
  <r>
    <x v="5429"/>
    <x v="256"/>
    <x v="1684"/>
    <x v="0"/>
    <x v="7"/>
    <x v="7"/>
    <x v="3"/>
    <x v="6"/>
    <x v="9"/>
    <x v="2"/>
    <x v="3"/>
    <n v="799"/>
    <n v="0.05"/>
    <n v="3795.25"/>
    <n v="695.25"/>
    <x v="0"/>
    <x v="1"/>
    <x v="2"/>
    <n v="4"/>
  </r>
  <r>
    <x v="5430"/>
    <x v="25"/>
    <x v="1137"/>
    <x v="0"/>
    <x v="1"/>
    <x v="1"/>
    <x v="1"/>
    <x v="1"/>
    <x v="7"/>
    <x v="2"/>
    <x v="3"/>
    <n v="18"/>
    <n v="0.15"/>
    <n v="76.5"/>
    <n v="31.5"/>
    <x v="0"/>
    <x v="3"/>
    <x v="1"/>
    <n v="2.6"/>
  </r>
  <r>
    <x v="5431"/>
    <x v="251"/>
    <x v="276"/>
    <x v="1"/>
    <x v="7"/>
    <x v="7"/>
    <x v="3"/>
    <x v="6"/>
    <x v="8"/>
    <x v="2"/>
    <x v="3"/>
    <n v="799"/>
    <n v="0.15"/>
    <n v="3395.75"/>
    <n v="295.75"/>
    <x v="0"/>
    <x v="3"/>
    <x v="2"/>
    <n v="4.5999999999999996"/>
  </r>
  <r>
    <x v="5432"/>
    <x v="225"/>
    <x v="2088"/>
    <x v="1"/>
    <x v="11"/>
    <x v="11"/>
    <x v="1"/>
    <x v="10"/>
    <x v="7"/>
    <x v="2"/>
    <x v="0"/>
    <n v="12"/>
    <n v="0.15"/>
    <n v="10.199999999999999"/>
    <n v="4.2"/>
    <x v="0"/>
    <x v="1"/>
    <x v="1"/>
    <n v="4.3"/>
  </r>
  <r>
    <x v="5433"/>
    <x v="301"/>
    <x v="2052"/>
    <x v="0"/>
    <x v="2"/>
    <x v="2"/>
    <x v="0"/>
    <x v="2"/>
    <x v="2"/>
    <x v="1"/>
    <x v="2"/>
    <n v="85"/>
    <n v="0.05"/>
    <n v="242.25"/>
    <n v="86.25"/>
    <x v="0"/>
    <x v="3"/>
    <x v="0"/>
    <n v="4.3"/>
  </r>
  <r>
    <x v="5434"/>
    <x v="240"/>
    <x v="521"/>
    <x v="0"/>
    <x v="4"/>
    <x v="4"/>
    <x v="2"/>
    <x v="3"/>
    <x v="8"/>
    <x v="2"/>
    <x v="3"/>
    <n v="45"/>
    <n v="0.05"/>
    <n v="213.75"/>
    <n v="83.75"/>
    <x v="1"/>
    <x v="0"/>
    <x v="0"/>
    <n v="3.6"/>
  </r>
  <r>
    <x v="5435"/>
    <x v="96"/>
    <x v="1800"/>
    <x v="1"/>
    <x v="11"/>
    <x v="11"/>
    <x v="1"/>
    <x v="10"/>
    <x v="1"/>
    <x v="2"/>
    <x v="1"/>
    <n v="12"/>
    <n v="0.05"/>
    <n v="45.6"/>
    <n v="21.6"/>
    <x v="0"/>
    <x v="2"/>
    <x v="1"/>
    <n v="5"/>
  </r>
  <r>
    <x v="5436"/>
    <x v="302"/>
    <x v="674"/>
    <x v="1"/>
    <x v="9"/>
    <x v="9"/>
    <x v="0"/>
    <x v="8"/>
    <x v="3"/>
    <x v="2"/>
    <x v="1"/>
    <n v="120"/>
    <n v="0.15"/>
    <n v="408"/>
    <n v="96"/>
    <x v="0"/>
    <x v="4"/>
    <x v="1"/>
    <n v="3.6"/>
  </r>
  <r>
    <x v="5437"/>
    <x v="307"/>
    <x v="1955"/>
    <x v="0"/>
    <x v="4"/>
    <x v="4"/>
    <x v="2"/>
    <x v="3"/>
    <x v="3"/>
    <x v="0"/>
    <x v="4"/>
    <n v="45"/>
    <n v="0.15"/>
    <n v="76.5"/>
    <n v="24.5"/>
    <x v="2"/>
    <x v="2"/>
    <x v="1"/>
    <n v="2.9"/>
  </r>
  <r>
    <x v="5438"/>
    <x v="70"/>
    <x v="1141"/>
    <x v="0"/>
    <x v="8"/>
    <x v="8"/>
    <x v="3"/>
    <x v="7"/>
    <x v="2"/>
    <x v="1"/>
    <x v="1"/>
    <n v="89"/>
    <n v="0.05"/>
    <n v="338.2"/>
    <n v="118.2"/>
    <x v="0"/>
    <x v="3"/>
    <x v="0"/>
    <n v="4.0999999999999996"/>
  </r>
  <r>
    <x v="5439"/>
    <x v="325"/>
    <x v="1748"/>
    <x v="0"/>
    <x v="8"/>
    <x v="8"/>
    <x v="3"/>
    <x v="7"/>
    <x v="6"/>
    <x v="0"/>
    <x v="1"/>
    <n v="89"/>
    <n v="0.05"/>
    <n v="338.2"/>
    <n v="118.2"/>
    <x v="0"/>
    <x v="0"/>
    <x v="1"/>
    <n v="3.2"/>
  </r>
  <r>
    <x v="5440"/>
    <x v="47"/>
    <x v="712"/>
    <x v="0"/>
    <x v="7"/>
    <x v="7"/>
    <x v="3"/>
    <x v="6"/>
    <x v="7"/>
    <x v="2"/>
    <x v="2"/>
    <n v="799"/>
    <n v="0.1"/>
    <n v="2157.3000000000002"/>
    <n v="297.3"/>
    <x v="0"/>
    <x v="1"/>
    <x v="2"/>
    <n v="3.8"/>
  </r>
  <r>
    <x v="5441"/>
    <x v="127"/>
    <x v="1192"/>
    <x v="0"/>
    <x v="7"/>
    <x v="7"/>
    <x v="3"/>
    <x v="6"/>
    <x v="7"/>
    <x v="1"/>
    <x v="4"/>
    <n v="799"/>
    <n v="0.05"/>
    <n v="1518.1"/>
    <n v="278.10000000000002"/>
    <x v="0"/>
    <x v="0"/>
    <x v="1"/>
    <n v="3.3"/>
  </r>
  <r>
    <x v="5442"/>
    <x v="342"/>
    <x v="1170"/>
    <x v="1"/>
    <x v="5"/>
    <x v="5"/>
    <x v="3"/>
    <x v="4"/>
    <x v="6"/>
    <x v="1"/>
    <x v="2"/>
    <n v="149"/>
    <n v="0.1"/>
    <n v="402.3"/>
    <n v="117.3"/>
    <x v="0"/>
    <x v="4"/>
    <x v="0"/>
    <n v="4.4000000000000004"/>
  </r>
  <r>
    <x v="5443"/>
    <x v="17"/>
    <x v="2218"/>
    <x v="0"/>
    <x v="9"/>
    <x v="9"/>
    <x v="0"/>
    <x v="8"/>
    <x v="4"/>
    <x v="2"/>
    <x v="2"/>
    <n v="120"/>
    <n v="0.1"/>
    <n v="324"/>
    <n v="90"/>
    <x v="1"/>
    <x v="4"/>
    <x v="0"/>
    <n v="4.9000000000000004"/>
  </r>
  <r>
    <x v="5444"/>
    <x v="150"/>
    <x v="368"/>
    <x v="0"/>
    <x v="10"/>
    <x v="10"/>
    <x v="2"/>
    <x v="9"/>
    <x v="0"/>
    <x v="2"/>
    <x v="3"/>
    <n v="110"/>
    <n v="0.1"/>
    <n v="495"/>
    <n v="155"/>
    <x v="0"/>
    <x v="2"/>
    <x v="1"/>
    <n v="2.7"/>
  </r>
  <r>
    <x v="5445"/>
    <x v="280"/>
    <x v="1262"/>
    <x v="1"/>
    <x v="2"/>
    <x v="2"/>
    <x v="0"/>
    <x v="2"/>
    <x v="2"/>
    <x v="1"/>
    <x v="1"/>
    <n v="85"/>
    <n v="0.15"/>
    <n v="289"/>
    <n v="81"/>
    <x v="0"/>
    <x v="0"/>
    <x v="1"/>
    <n v="4.0999999999999996"/>
  </r>
  <r>
    <x v="5446"/>
    <x v="120"/>
    <x v="1654"/>
    <x v="1"/>
    <x v="6"/>
    <x v="6"/>
    <x v="3"/>
    <x v="5"/>
    <x v="4"/>
    <x v="2"/>
    <x v="3"/>
    <n v="65"/>
    <n v="0"/>
    <n v="325"/>
    <n v="135"/>
    <x v="0"/>
    <x v="4"/>
    <x v="0"/>
    <n v="3"/>
  </r>
  <r>
    <x v="5447"/>
    <x v="227"/>
    <x v="1769"/>
    <x v="0"/>
    <x v="4"/>
    <x v="4"/>
    <x v="2"/>
    <x v="3"/>
    <x v="7"/>
    <x v="2"/>
    <x v="3"/>
    <n v="45"/>
    <n v="0.05"/>
    <n v="213.75"/>
    <n v="83.75"/>
    <x v="0"/>
    <x v="4"/>
    <x v="1"/>
    <n v="3.8"/>
  </r>
  <r>
    <x v="5448"/>
    <x v="40"/>
    <x v="745"/>
    <x v="0"/>
    <x v="8"/>
    <x v="8"/>
    <x v="3"/>
    <x v="7"/>
    <x v="0"/>
    <x v="1"/>
    <x v="1"/>
    <n v="89"/>
    <n v="0"/>
    <n v="356"/>
    <n v="136"/>
    <x v="0"/>
    <x v="3"/>
    <x v="1"/>
    <n v="2.9"/>
  </r>
  <r>
    <x v="5449"/>
    <x v="265"/>
    <x v="2059"/>
    <x v="1"/>
    <x v="5"/>
    <x v="5"/>
    <x v="3"/>
    <x v="4"/>
    <x v="7"/>
    <x v="0"/>
    <x v="0"/>
    <n v="149"/>
    <n v="0.1"/>
    <n v="134.1"/>
    <n v="39.1"/>
    <x v="0"/>
    <x v="4"/>
    <x v="2"/>
    <n v="2.9"/>
  </r>
  <r>
    <x v="5450"/>
    <x v="282"/>
    <x v="1195"/>
    <x v="1"/>
    <x v="8"/>
    <x v="8"/>
    <x v="3"/>
    <x v="7"/>
    <x v="5"/>
    <x v="0"/>
    <x v="3"/>
    <n v="89"/>
    <n v="0"/>
    <n v="445"/>
    <n v="170"/>
    <x v="0"/>
    <x v="4"/>
    <x v="1"/>
    <n v="3.3"/>
  </r>
  <r>
    <x v="5451"/>
    <x v="50"/>
    <x v="2210"/>
    <x v="1"/>
    <x v="1"/>
    <x v="1"/>
    <x v="1"/>
    <x v="1"/>
    <x v="3"/>
    <x v="2"/>
    <x v="1"/>
    <n v="18"/>
    <n v="0.1"/>
    <n v="64.8"/>
    <n v="28.8"/>
    <x v="3"/>
    <x v="2"/>
    <x v="0"/>
    <n v="4"/>
  </r>
  <r>
    <x v="5452"/>
    <x v="219"/>
    <x v="1603"/>
    <x v="1"/>
    <x v="5"/>
    <x v="5"/>
    <x v="3"/>
    <x v="4"/>
    <x v="7"/>
    <x v="1"/>
    <x v="3"/>
    <n v="149"/>
    <n v="0.2"/>
    <n v="596"/>
    <n v="121"/>
    <x v="0"/>
    <x v="3"/>
    <x v="0"/>
    <n v="3.3"/>
  </r>
  <r>
    <x v="5453"/>
    <x v="5"/>
    <x v="1696"/>
    <x v="0"/>
    <x v="2"/>
    <x v="2"/>
    <x v="0"/>
    <x v="2"/>
    <x v="9"/>
    <x v="1"/>
    <x v="3"/>
    <n v="85"/>
    <n v="0.2"/>
    <n v="340"/>
    <n v="80"/>
    <x v="1"/>
    <x v="0"/>
    <x v="1"/>
    <n v="3.4"/>
  </r>
  <r>
    <x v="5454"/>
    <x v="302"/>
    <x v="698"/>
    <x v="0"/>
    <x v="5"/>
    <x v="5"/>
    <x v="3"/>
    <x v="4"/>
    <x v="0"/>
    <x v="0"/>
    <x v="4"/>
    <n v="149"/>
    <n v="0"/>
    <n v="298"/>
    <n v="108"/>
    <x v="0"/>
    <x v="0"/>
    <x v="1"/>
    <n v="3.4"/>
  </r>
  <r>
    <x v="5455"/>
    <x v="133"/>
    <x v="138"/>
    <x v="0"/>
    <x v="2"/>
    <x v="2"/>
    <x v="0"/>
    <x v="2"/>
    <x v="9"/>
    <x v="0"/>
    <x v="1"/>
    <n v="85"/>
    <n v="0.05"/>
    <n v="323"/>
    <n v="115"/>
    <x v="0"/>
    <x v="1"/>
    <x v="0"/>
    <n v="4.8"/>
  </r>
  <r>
    <x v="5456"/>
    <x v="165"/>
    <x v="1869"/>
    <x v="0"/>
    <x v="0"/>
    <x v="0"/>
    <x v="0"/>
    <x v="0"/>
    <x v="9"/>
    <x v="0"/>
    <x v="0"/>
    <n v="190"/>
    <n v="0.2"/>
    <n v="152"/>
    <n v="27"/>
    <x v="0"/>
    <x v="1"/>
    <x v="1"/>
    <n v="3.2"/>
  </r>
  <r>
    <x v="5457"/>
    <x v="267"/>
    <x v="1862"/>
    <x v="0"/>
    <x v="10"/>
    <x v="10"/>
    <x v="2"/>
    <x v="9"/>
    <x v="1"/>
    <x v="1"/>
    <x v="4"/>
    <n v="110"/>
    <n v="0.15"/>
    <n v="187"/>
    <n v="51"/>
    <x v="0"/>
    <x v="1"/>
    <x v="1"/>
    <n v="4.5"/>
  </r>
  <r>
    <x v="5458"/>
    <x v="42"/>
    <x v="697"/>
    <x v="0"/>
    <x v="0"/>
    <x v="0"/>
    <x v="0"/>
    <x v="0"/>
    <x v="9"/>
    <x v="0"/>
    <x v="0"/>
    <n v="190"/>
    <n v="0"/>
    <n v="190"/>
    <n v="65"/>
    <x v="3"/>
    <x v="3"/>
    <x v="0"/>
    <n v="4.4000000000000004"/>
  </r>
  <r>
    <x v="5459"/>
    <x v="146"/>
    <x v="682"/>
    <x v="0"/>
    <x v="9"/>
    <x v="9"/>
    <x v="0"/>
    <x v="8"/>
    <x v="7"/>
    <x v="2"/>
    <x v="4"/>
    <n v="120"/>
    <n v="0.1"/>
    <n v="216"/>
    <n v="60"/>
    <x v="0"/>
    <x v="2"/>
    <x v="1"/>
    <n v="4.5999999999999996"/>
  </r>
  <r>
    <x v="5460"/>
    <x v="155"/>
    <x v="1534"/>
    <x v="0"/>
    <x v="10"/>
    <x v="10"/>
    <x v="2"/>
    <x v="9"/>
    <x v="3"/>
    <x v="1"/>
    <x v="2"/>
    <n v="110"/>
    <n v="0.15"/>
    <n v="280.5"/>
    <n v="76.5"/>
    <x v="0"/>
    <x v="2"/>
    <x v="1"/>
    <n v="3.2"/>
  </r>
  <r>
    <x v="5461"/>
    <x v="233"/>
    <x v="428"/>
    <x v="0"/>
    <x v="8"/>
    <x v="8"/>
    <x v="3"/>
    <x v="7"/>
    <x v="4"/>
    <x v="0"/>
    <x v="2"/>
    <n v="89"/>
    <n v="0.1"/>
    <n v="240.3"/>
    <n v="75.3"/>
    <x v="0"/>
    <x v="2"/>
    <x v="0"/>
    <n v="4.3"/>
  </r>
  <r>
    <x v="5462"/>
    <x v="201"/>
    <x v="2043"/>
    <x v="0"/>
    <x v="5"/>
    <x v="5"/>
    <x v="3"/>
    <x v="4"/>
    <x v="3"/>
    <x v="0"/>
    <x v="1"/>
    <n v="149"/>
    <n v="0"/>
    <n v="596"/>
    <n v="216"/>
    <x v="0"/>
    <x v="4"/>
    <x v="1"/>
    <n v="2.9"/>
  </r>
  <r>
    <x v="5463"/>
    <x v="220"/>
    <x v="289"/>
    <x v="1"/>
    <x v="2"/>
    <x v="2"/>
    <x v="0"/>
    <x v="2"/>
    <x v="4"/>
    <x v="0"/>
    <x v="2"/>
    <n v="85"/>
    <n v="0.2"/>
    <n v="204"/>
    <n v="48"/>
    <x v="0"/>
    <x v="3"/>
    <x v="1"/>
    <n v="3.8"/>
  </r>
  <r>
    <x v="5464"/>
    <x v="182"/>
    <x v="951"/>
    <x v="0"/>
    <x v="1"/>
    <x v="1"/>
    <x v="1"/>
    <x v="1"/>
    <x v="4"/>
    <x v="2"/>
    <x v="1"/>
    <n v="18"/>
    <n v="0"/>
    <n v="72"/>
    <n v="36"/>
    <x v="1"/>
    <x v="3"/>
    <x v="0"/>
    <n v="5"/>
  </r>
  <r>
    <x v="5465"/>
    <x v="163"/>
    <x v="2219"/>
    <x v="0"/>
    <x v="11"/>
    <x v="11"/>
    <x v="1"/>
    <x v="10"/>
    <x v="2"/>
    <x v="0"/>
    <x v="0"/>
    <n v="12"/>
    <n v="0.05"/>
    <n v="11.4"/>
    <n v="5.4"/>
    <x v="0"/>
    <x v="0"/>
    <x v="1"/>
    <n v="2.9"/>
  </r>
  <r>
    <x v="5466"/>
    <x v="9"/>
    <x v="2220"/>
    <x v="0"/>
    <x v="0"/>
    <x v="0"/>
    <x v="0"/>
    <x v="0"/>
    <x v="9"/>
    <x v="1"/>
    <x v="1"/>
    <n v="190"/>
    <n v="0"/>
    <n v="760"/>
    <n v="260"/>
    <x v="0"/>
    <x v="4"/>
    <x v="1"/>
    <n v="3.1"/>
  </r>
  <r>
    <x v="5467"/>
    <x v="259"/>
    <x v="128"/>
    <x v="0"/>
    <x v="4"/>
    <x v="4"/>
    <x v="2"/>
    <x v="3"/>
    <x v="3"/>
    <x v="1"/>
    <x v="3"/>
    <n v="45"/>
    <n v="0"/>
    <n v="225"/>
    <n v="95"/>
    <x v="0"/>
    <x v="1"/>
    <x v="1"/>
    <n v="3.6"/>
  </r>
  <r>
    <x v="5468"/>
    <x v="283"/>
    <x v="1465"/>
    <x v="0"/>
    <x v="11"/>
    <x v="11"/>
    <x v="1"/>
    <x v="10"/>
    <x v="1"/>
    <x v="2"/>
    <x v="1"/>
    <n v="12"/>
    <n v="0.2"/>
    <n v="38.4"/>
    <n v="14.4"/>
    <x v="0"/>
    <x v="1"/>
    <x v="1"/>
    <n v="3.7"/>
  </r>
  <r>
    <x v="5469"/>
    <x v="16"/>
    <x v="705"/>
    <x v="0"/>
    <x v="0"/>
    <x v="0"/>
    <x v="0"/>
    <x v="0"/>
    <x v="4"/>
    <x v="0"/>
    <x v="1"/>
    <n v="190"/>
    <n v="0.15"/>
    <n v="646"/>
    <n v="146"/>
    <x v="3"/>
    <x v="3"/>
    <x v="0"/>
    <n v="2.9"/>
  </r>
  <r>
    <x v="5470"/>
    <x v="356"/>
    <x v="1141"/>
    <x v="0"/>
    <x v="3"/>
    <x v="3"/>
    <x v="0"/>
    <x v="2"/>
    <x v="9"/>
    <x v="0"/>
    <x v="3"/>
    <n v="42"/>
    <n v="0"/>
    <n v="210"/>
    <n v="90"/>
    <x v="0"/>
    <x v="0"/>
    <x v="1"/>
    <n v="4.2"/>
  </r>
  <r>
    <x v="5471"/>
    <x v="338"/>
    <x v="597"/>
    <x v="0"/>
    <x v="7"/>
    <x v="7"/>
    <x v="3"/>
    <x v="6"/>
    <x v="7"/>
    <x v="1"/>
    <x v="2"/>
    <n v="799"/>
    <n v="0.2"/>
    <n v="1917.6"/>
    <n v="57.6"/>
    <x v="0"/>
    <x v="1"/>
    <x v="1"/>
    <n v="4"/>
  </r>
  <r>
    <x v="5472"/>
    <x v="124"/>
    <x v="1102"/>
    <x v="1"/>
    <x v="11"/>
    <x v="11"/>
    <x v="1"/>
    <x v="10"/>
    <x v="6"/>
    <x v="2"/>
    <x v="3"/>
    <n v="12"/>
    <n v="0.05"/>
    <n v="57"/>
    <n v="27"/>
    <x v="0"/>
    <x v="1"/>
    <x v="1"/>
    <n v="3.3"/>
  </r>
  <r>
    <x v="5473"/>
    <x v="229"/>
    <x v="2221"/>
    <x v="1"/>
    <x v="2"/>
    <x v="2"/>
    <x v="0"/>
    <x v="2"/>
    <x v="8"/>
    <x v="2"/>
    <x v="0"/>
    <n v="85"/>
    <n v="0"/>
    <n v="85"/>
    <n v="33"/>
    <x v="0"/>
    <x v="0"/>
    <x v="1"/>
    <n v="4.5999999999999996"/>
  </r>
  <r>
    <x v="5474"/>
    <x v="299"/>
    <x v="1465"/>
    <x v="1"/>
    <x v="8"/>
    <x v="8"/>
    <x v="3"/>
    <x v="7"/>
    <x v="4"/>
    <x v="1"/>
    <x v="2"/>
    <n v="89"/>
    <n v="0.2"/>
    <n v="213.6"/>
    <n v="48.6"/>
    <x v="0"/>
    <x v="4"/>
    <x v="1"/>
    <n v="3.8"/>
  </r>
  <r>
    <x v="5475"/>
    <x v="211"/>
    <x v="777"/>
    <x v="0"/>
    <x v="1"/>
    <x v="1"/>
    <x v="1"/>
    <x v="1"/>
    <x v="1"/>
    <x v="2"/>
    <x v="4"/>
    <n v="18"/>
    <n v="0.1"/>
    <n v="32.4"/>
    <n v="14.4"/>
    <x v="0"/>
    <x v="0"/>
    <x v="1"/>
    <n v="2.6"/>
  </r>
  <r>
    <x v="5476"/>
    <x v="207"/>
    <x v="2186"/>
    <x v="1"/>
    <x v="9"/>
    <x v="9"/>
    <x v="0"/>
    <x v="8"/>
    <x v="2"/>
    <x v="2"/>
    <x v="2"/>
    <n v="120"/>
    <n v="0.1"/>
    <n v="324"/>
    <n v="90"/>
    <x v="0"/>
    <x v="1"/>
    <x v="0"/>
    <n v="4.3"/>
  </r>
  <r>
    <x v="5477"/>
    <x v="109"/>
    <x v="395"/>
    <x v="0"/>
    <x v="9"/>
    <x v="9"/>
    <x v="0"/>
    <x v="8"/>
    <x v="4"/>
    <x v="2"/>
    <x v="1"/>
    <n v="120"/>
    <n v="0.1"/>
    <n v="432"/>
    <n v="120"/>
    <x v="2"/>
    <x v="2"/>
    <x v="1"/>
    <n v="3.7"/>
  </r>
  <r>
    <x v="5478"/>
    <x v="271"/>
    <x v="1508"/>
    <x v="0"/>
    <x v="5"/>
    <x v="5"/>
    <x v="3"/>
    <x v="4"/>
    <x v="0"/>
    <x v="2"/>
    <x v="2"/>
    <n v="149"/>
    <n v="0.15"/>
    <n v="379.95"/>
    <n v="94.95"/>
    <x v="1"/>
    <x v="2"/>
    <x v="1"/>
    <n v="3.6"/>
  </r>
  <r>
    <x v="5479"/>
    <x v="328"/>
    <x v="531"/>
    <x v="1"/>
    <x v="11"/>
    <x v="11"/>
    <x v="1"/>
    <x v="10"/>
    <x v="9"/>
    <x v="0"/>
    <x v="0"/>
    <n v="12"/>
    <n v="0"/>
    <n v="12"/>
    <n v="6"/>
    <x v="0"/>
    <x v="0"/>
    <x v="1"/>
    <n v="3.3"/>
  </r>
  <r>
    <x v="5480"/>
    <x v="267"/>
    <x v="1622"/>
    <x v="0"/>
    <x v="9"/>
    <x v="9"/>
    <x v="0"/>
    <x v="8"/>
    <x v="8"/>
    <x v="0"/>
    <x v="2"/>
    <n v="120"/>
    <n v="0"/>
    <n v="360"/>
    <n v="126"/>
    <x v="0"/>
    <x v="3"/>
    <x v="0"/>
    <n v="4"/>
  </r>
  <r>
    <x v="5481"/>
    <x v="285"/>
    <x v="561"/>
    <x v="1"/>
    <x v="5"/>
    <x v="5"/>
    <x v="3"/>
    <x v="4"/>
    <x v="4"/>
    <x v="0"/>
    <x v="0"/>
    <n v="149"/>
    <n v="0.15"/>
    <n v="126.65"/>
    <n v="31.65"/>
    <x v="1"/>
    <x v="0"/>
    <x v="1"/>
    <n v="4.9000000000000004"/>
  </r>
  <r>
    <x v="5482"/>
    <x v="337"/>
    <x v="1376"/>
    <x v="0"/>
    <x v="11"/>
    <x v="11"/>
    <x v="1"/>
    <x v="10"/>
    <x v="5"/>
    <x v="1"/>
    <x v="1"/>
    <n v="12"/>
    <n v="0.2"/>
    <n v="38.4"/>
    <n v="14.4"/>
    <x v="0"/>
    <x v="2"/>
    <x v="1"/>
    <n v="4.7"/>
  </r>
  <r>
    <x v="5483"/>
    <x v="119"/>
    <x v="1195"/>
    <x v="1"/>
    <x v="7"/>
    <x v="7"/>
    <x v="3"/>
    <x v="6"/>
    <x v="3"/>
    <x v="0"/>
    <x v="1"/>
    <n v="799"/>
    <n v="0.15"/>
    <n v="2716.6"/>
    <n v="236.6"/>
    <x v="0"/>
    <x v="3"/>
    <x v="1"/>
    <n v="4.5"/>
  </r>
  <r>
    <x v="5484"/>
    <x v="159"/>
    <x v="2181"/>
    <x v="1"/>
    <x v="0"/>
    <x v="0"/>
    <x v="0"/>
    <x v="0"/>
    <x v="8"/>
    <x v="1"/>
    <x v="1"/>
    <n v="190"/>
    <n v="0.2"/>
    <n v="608"/>
    <n v="108"/>
    <x v="0"/>
    <x v="1"/>
    <x v="1"/>
    <n v="4"/>
  </r>
  <r>
    <x v="5485"/>
    <x v="335"/>
    <x v="2029"/>
    <x v="0"/>
    <x v="1"/>
    <x v="1"/>
    <x v="1"/>
    <x v="1"/>
    <x v="5"/>
    <x v="2"/>
    <x v="4"/>
    <n v="18"/>
    <n v="0.1"/>
    <n v="32.4"/>
    <n v="14.4"/>
    <x v="0"/>
    <x v="0"/>
    <x v="1"/>
    <n v="2.9"/>
  </r>
  <r>
    <x v="5486"/>
    <x v="356"/>
    <x v="820"/>
    <x v="0"/>
    <x v="5"/>
    <x v="5"/>
    <x v="3"/>
    <x v="4"/>
    <x v="7"/>
    <x v="0"/>
    <x v="0"/>
    <n v="149"/>
    <n v="0.2"/>
    <n v="119.2"/>
    <n v="24.2"/>
    <x v="0"/>
    <x v="0"/>
    <x v="0"/>
    <n v="4.9000000000000004"/>
  </r>
  <r>
    <x v="5487"/>
    <x v="129"/>
    <x v="823"/>
    <x v="1"/>
    <x v="10"/>
    <x v="10"/>
    <x v="2"/>
    <x v="9"/>
    <x v="4"/>
    <x v="1"/>
    <x v="4"/>
    <n v="110"/>
    <n v="0.1"/>
    <n v="198"/>
    <n v="62"/>
    <x v="2"/>
    <x v="3"/>
    <x v="0"/>
    <n v="3.8"/>
  </r>
  <r>
    <x v="5488"/>
    <x v="19"/>
    <x v="100"/>
    <x v="0"/>
    <x v="9"/>
    <x v="9"/>
    <x v="0"/>
    <x v="8"/>
    <x v="8"/>
    <x v="2"/>
    <x v="2"/>
    <n v="120"/>
    <n v="0.1"/>
    <n v="324"/>
    <n v="90"/>
    <x v="0"/>
    <x v="0"/>
    <x v="1"/>
    <n v="4.7"/>
  </r>
  <r>
    <x v="5489"/>
    <x v="355"/>
    <x v="374"/>
    <x v="0"/>
    <x v="10"/>
    <x v="10"/>
    <x v="2"/>
    <x v="9"/>
    <x v="0"/>
    <x v="1"/>
    <x v="1"/>
    <n v="110"/>
    <n v="0.1"/>
    <n v="396"/>
    <n v="124"/>
    <x v="0"/>
    <x v="2"/>
    <x v="1"/>
    <n v="3.6"/>
  </r>
  <r>
    <x v="5490"/>
    <x v="87"/>
    <x v="2222"/>
    <x v="0"/>
    <x v="0"/>
    <x v="0"/>
    <x v="0"/>
    <x v="0"/>
    <x v="4"/>
    <x v="0"/>
    <x v="1"/>
    <n v="190"/>
    <n v="0.05"/>
    <n v="722"/>
    <n v="222"/>
    <x v="0"/>
    <x v="3"/>
    <x v="1"/>
    <n v="2.9"/>
  </r>
  <r>
    <x v="5491"/>
    <x v="10"/>
    <x v="164"/>
    <x v="1"/>
    <x v="6"/>
    <x v="6"/>
    <x v="3"/>
    <x v="5"/>
    <x v="5"/>
    <x v="1"/>
    <x v="4"/>
    <n v="65"/>
    <n v="0.2"/>
    <n v="104"/>
    <n v="28"/>
    <x v="2"/>
    <x v="0"/>
    <x v="1"/>
    <n v="3.2"/>
  </r>
  <r>
    <x v="5492"/>
    <x v="179"/>
    <x v="1008"/>
    <x v="1"/>
    <x v="7"/>
    <x v="7"/>
    <x v="3"/>
    <x v="6"/>
    <x v="6"/>
    <x v="2"/>
    <x v="4"/>
    <n v="799"/>
    <n v="0.05"/>
    <n v="1518.1"/>
    <n v="278.10000000000002"/>
    <x v="0"/>
    <x v="2"/>
    <x v="0"/>
    <n v="3.7"/>
  </r>
  <r>
    <x v="5493"/>
    <x v="269"/>
    <x v="125"/>
    <x v="0"/>
    <x v="4"/>
    <x v="4"/>
    <x v="2"/>
    <x v="3"/>
    <x v="1"/>
    <x v="0"/>
    <x v="2"/>
    <n v="45"/>
    <n v="0"/>
    <n v="135"/>
    <n v="57"/>
    <x v="0"/>
    <x v="1"/>
    <x v="2"/>
    <n v="4.9000000000000004"/>
  </r>
  <r>
    <x v="5494"/>
    <x v="257"/>
    <x v="232"/>
    <x v="0"/>
    <x v="8"/>
    <x v="8"/>
    <x v="3"/>
    <x v="7"/>
    <x v="4"/>
    <x v="1"/>
    <x v="4"/>
    <n v="89"/>
    <n v="0.15"/>
    <n v="151.30000000000001"/>
    <n v="41.3"/>
    <x v="0"/>
    <x v="3"/>
    <x v="0"/>
    <n v="3.6"/>
  </r>
  <r>
    <x v="5495"/>
    <x v="41"/>
    <x v="156"/>
    <x v="1"/>
    <x v="9"/>
    <x v="9"/>
    <x v="0"/>
    <x v="8"/>
    <x v="2"/>
    <x v="0"/>
    <x v="2"/>
    <n v="120"/>
    <n v="0"/>
    <n v="360"/>
    <n v="126"/>
    <x v="0"/>
    <x v="4"/>
    <x v="2"/>
    <n v="2.9"/>
  </r>
  <r>
    <x v="5496"/>
    <x v="347"/>
    <x v="1529"/>
    <x v="1"/>
    <x v="5"/>
    <x v="5"/>
    <x v="3"/>
    <x v="4"/>
    <x v="2"/>
    <x v="1"/>
    <x v="2"/>
    <n v="149"/>
    <n v="0.1"/>
    <n v="402.3"/>
    <n v="117.3"/>
    <x v="0"/>
    <x v="4"/>
    <x v="1"/>
    <n v="2.7"/>
  </r>
  <r>
    <x v="5497"/>
    <x v="33"/>
    <x v="692"/>
    <x v="0"/>
    <x v="6"/>
    <x v="6"/>
    <x v="3"/>
    <x v="5"/>
    <x v="8"/>
    <x v="2"/>
    <x v="0"/>
    <n v="65"/>
    <n v="0.15"/>
    <n v="55.25"/>
    <n v="17.25"/>
    <x v="2"/>
    <x v="4"/>
    <x v="0"/>
    <n v="3.5"/>
  </r>
  <r>
    <x v="5498"/>
    <x v="43"/>
    <x v="240"/>
    <x v="0"/>
    <x v="9"/>
    <x v="9"/>
    <x v="0"/>
    <x v="8"/>
    <x v="9"/>
    <x v="0"/>
    <x v="2"/>
    <n v="120"/>
    <n v="0.1"/>
    <n v="324"/>
    <n v="90"/>
    <x v="0"/>
    <x v="4"/>
    <x v="0"/>
    <n v="3.4"/>
  </r>
  <r>
    <x v="5499"/>
    <x v="191"/>
    <x v="2025"/>
    <x v="0"/>
    <x v="9"/>
    <x v="9"/>
    <x v="0"/>
    <x v="8"/>
    <x v="7"/>
    <x v="1"/>
    <x v="0"/>
    <n v="120"/>
    <n v="0"/>
    <n v="120"/>
    <n v="42"/>
    <x v="0"/>
    <x v="3"/>
    <x v="1"/>
    <n v="3.1"/>
  </r>
  <r>
    <x v="5500"/>
    <x v="59"/>
    <x v="2223"/>
    <x v="0"/>
    <x v="8"/>
    <x v="8"/>
    <x v="3"/>
    <x v="7"/>
    <x v="2"/>
    <x v="0"/>
    <x v="1"/>
    <n v="89"/>
    <n v="0.15"/>
    <n v="302.60000000000002"/>
    <n v="82.6"/>
    <x v="0"/>
    <x v="0"/>
    <x v="1"/>
    <n v="3.9"/>
  </r>
  <r>
    <x v="5501"/>
    <x v="200"/>
    <x v="1376"/>
    <x v="0"/>
    <x v="9"/>
    <x v="9"/>
    <x v="0"/>
    <x v="8"/>
    <x v="2"/>
    <x v="2"/>
    <x v="4"/>
    <n v="120"/>
    <n v="0.15"/>
    <n v="204"/>
    <n v="48"/>
    <x v="0"/>
    <x v="1"/>
    <x v="1"/>
    <n v="4"/>
  </r>
  <r>
    <x v="5502"/>
    <x v="339"/>
    <x v="1518"/>
    <x v="1"/>
    <x v="8"/>
    <x v="8"/>
    <x v="3"/>
    <x v="7"/>
    <x v="5"/>
    <x v="1"/>
    <x v="0"/>
    <n v="89"/>
    <n v="0.1"/>
    <n v="80.099999999999994"/>
    <n v="25.1"/>
    <x v="0"/>
    <x v="1"/>
    <x v="1"/>
    <n v="2.6"/>
  </r>
  <r>
    <x v="5503"/>
    <x v="220"/>
    <x v="2224"/>
    <x v="0"/>
    <x v="2"/>
    <x v="2"/>
    <x v="0"/>
    <x v="2"/>
    <x v="0"/>
    <x v="0"/>
    <x v="0"/>
    <n v="85"/>
    <n v="0.05"/>
    <n v="80.75"/>
    <n v="28.75"/>
    <x v="0"/>
    <x v="2"/>
    <x v="0"/>
    <n v="4.5"/>
  </r>
  <r>
    <x v="5504"/>
    <x v="99"/>
    <x v="786"/>
    <x v="0"/>
    <x v="11"/>
    <x v="11"/>
    <x v="1"/>
    <x v="10"/>
    <x v="4"/>
    <x v="1"/>
    <x v="3"/>
    <n v="12"/>
    <n v="0.2"/>
    <n v="48"/>
    <n v="18"/>
    <x v="0"/>
    <x v="3"/>
    <x v="1"/>
    <n v="4.8"/>
  </r>
  <r>
    <x v="5505"/>
    <x v="276"/>
    <x v="2225"/>
    <x v="0"/>
    <x v="6"/>
    <x v="6"/>
    <x v="3"/>
    <x v="5"/>
    <x v="0"/>
    <x v="2"/>
    <x v="2"/>
    <n v="65"/>
    <n v="0"/>
    <n v="195"/>
    <n v="81"/>
    <x v="0"/>
    <x v="3"/>
    <x v="0"/>
    <n v="4.9000000000000004"/>
  </r>
  <r>
    <x v="5506"/>
    <x v="180"/>
    <x v="394"/>
    <x v="0"/>
    <x v="8"/>
    <x v="8"/>
    <x v="3"/>
    <x v="7"/>
    <x v="2"/>
    <x v="0"/>
    <x v="2"/>
    <n v="89"/>
    <n v="0.2"/>
    <n v="213.6"/>
    <n v="48.6"/>
    <x v="0"/>
    <x v="2"/>
    <x v="1"/>
    <n v="4.9000000000000004"/>
  </r>
  <r>
    <x v="5507"/>
    <x v="92"/>
    <x v="2226"/>
    <x v="0"/>
    <x v="10"/>
    <x v="10"/>
    <x v="2"/>
    <x v="9"/>
    <x v="0"/>
    <x v="1"/>
    <x v="0"/>
    <n v="110"/>
    <n v="0.1"/>
    <n v="99"/>
    <n v="31"/>
    <x v="0"/>
    <x v="1"/>
    <x v="1"/>
    <n v="4.7"/>
  </r>
  <r>
    <x v="5508"/>
    <x v="322"/>
    <x v="234"/>
    <x v="1"/>
    <x v="5"/>
    <x v="5"/>
    <x v="3"/>
    <x v="4"/>
    <x v="1"/>
    <x v="1"/>
    <x v="1"/>
    <n v="149"/>
    <n v="0.1"/>
    <n v="536.4"/>
    <n v="156.4"/>
    <x v="2"/>
    <x v="0"/>
    <x v="0"/>
    <n v="3.7"/>
  </r>
  <r>
    <x v="5509"/>
    <x v="227"/>
    <x v="968"/>
    <x v="1"/>
    <x v="2"/>
    <x v="2"/>
    <x v="0"/>
    <x v="2"/>
    <x v="2"/>
    <x v="1"/>
    <x v="1"/>
    <n v="85"/>
    <n v="0.15"/>
    <n v="289"/>
    <n v="81"/>
    <x v="0"/>
    <x v="0"/>
    <x v="1"/>
    <n v="3.3"/>
  </r>
  <r>
    <x v="5510"/>
    <x v="279"/>
    <x v="2192"/>
    <x v="0"/>
    <x v="3"/>
    <x v="3"/>
    <x v="0"/>
    <x v="2"/>
    <x v="3"/>
    <x v="2"/>
    <x v="2"/>
    <n v="42"/>
    <n v="0.15"/>
    <n v="107.1"/>
    <n v="35.1"/>
    <x v="0"/>
    <x v="1"/>
    <x v="1"/>
    <n v="3.3"/>
  </r>
  <r>
    <x v="5511"/>
    <x v="262"/>
    <x v="12"/>
    <x v="1"/>
    <x v="8"/>
    <x v="8"/>
    <x v="3"/>
    <x v="7"/>
    <x v="0"/>
    <x v="1"/>
    <x v="0"/>
    <n v="89"/>
    <n v="0.15"/>
    <n v="75.650000000000006"/>
    <n v="20.65"/>
    <x v="0"/>
    <x v="3"/>
    <x v="1"/>
    <n v="4.8"/>
  </r>
  <r>
    <x v="5512"/>
    <x v="169"/>
    <x v="1053"/>
    <x v="0"/>
    <x v="3"/>
    <x v="3"/>
    <x v="0"/>
    <x v="2"/>
    <x v="5"/>
    <x v="1"/>
    <x v="0"/>
    <n v="42"/>
    <n v="0.1"/>
    <n v="37.799999999999997"/>
    <n v="13.8"/>
    <x v="0"/>
    <x v="4"/>
    <x v="1"/>
    <n v="3.6"/>
  </r>
  <r>
    <x v="5513"/>
    <x v="295"/>
    <x v="2080"/>
    <x v="0"/>
    <x v="11"/>
    <x v="11"/>
    <x v="1"/>
    <x v="10"/>
    <x v="2"/>
    <x v="2"/>
    <x v="0"/>
    <n v="12"/>
    <n v="0"/>
    <n v="12"/>
    <n v="6"/>
    <x v="0"/>
    <x v="3"/>
    <x v="1"/>
    <n v="3.9"/>
  </r>
  <r>
    <x v="5514"/>
    <x v="351"/>
    <x v="1777"/>
    <x v="1"/>
    <x v="1"/>
    <x v="1"/>
    <x v="1"/>
    <x v="1"/>
    <x v="7"/>
    <x v="2"/>
    <x v="0"/>
    <n v="18"/>
    <n v="0.05"/>
    <n v="17.100000000000001"/>
    <n v="8.1"/>
    <x v="0"/>
    <x v="0"/>
    <x v="1"/>
    <n v="3.4"/>
  </r>
  <r>
    <x v="5515"/>
    <x v="153"/>
    <x v="380"/>
    <x v="1"/>
    <x v="10"/>
    <x v="10"/>
    <x v="2"/>
    <x v="9"/>
    <x v="3"/>
    <x v="1"/>
    <x v="1"/>
    <n v="110"/>
    <n v="0"/>
    <n v="440"/>
    <n v="168"/>
    <x v="0"/>
    <x v="3"/>
    <x v="0"/>
    <n v="4.0999999999999996"/>
  </r>
  <r>
    <x v="5516"/>
    <x v="362"/>
    <x v="147"/>
    <x v="0"/>
    <x v="4"/>
    <x v="4"/>
    <x v="2"/>
    <x v="3"/>
    <x v="6"/>
    <x v="0"/>
    <x v="4"/>
    <n v="45"/>
    <n v="0.2"/>
    <n v="72"/>
    <n v="20"/>
    <x v="0"/>
    <x v="1"/>
    <x v="1"/>
    <n v="3.2"/>
  </r>
  <r>
    <x v="5517"/>
    <x v="332"/>
    <x v="584"/>
    <x v="0"/>
    <x v="6"/>
    <x v="6"/>
    <x v="3"/>
    <x v="5"/>
    <x v="3"/>
    <x v="0"/>
    <x v="2"/>
    <n v="65"/>
    <n v="0.05"/>
    <n v="185.25"/>
    <n v="71.25"/>
    <x v="0"/>
    <x v="3"/>
    <x v="1"/>
    <n v="3.5"/>
  </r>
  <r>
    <x v="5518"/>
    <x v="230"/>
    <x v="180"/>
    <x v="1"/>
    <x v="4"/>
    <x v="4"/>
    <x v="2"/>
    <x v="3"/>
    <x v="7"/>
    <x v="2"/>
    <x v="4"/>
    <n v="45"/>
    <n v="0"/>
    <n v="90"/>
    <n v="38"/>
    <x v="0"/>
    <x v="3"/>
    <x v="0"/>
    <n v="4.2"/>
  </r>
  <r>
    <x v="5519"/>
    <x v="293"/>
    <x v="1171"/>
    <x v="0"/>
    <x v="11"/>
    <x v="11"/>
    <x v="1"/>
    <x v="10"/>
    <x v="4"/>
    <x v="2"/>
    <x v="2"/>
    <n v="12"/>
    <n v="0"/>
    <n v="36"/>
    <n v="18"/>
    <x v="0"/>
    <x v="2"/>
    <x v="0"/>
    <n v="3.7"/>
  </r>
  <r>
    <x v="5520"/>
    <x v="345"/>
    <x v="80"/>
    <x v="0"/>
    <x v="5"/>
    <x v="5"/>
    <x v="3"/>
    <x v="4"/>
    <x v="3"/>
    <x v="1"/>
    <x v="0"/>
    <n v="149"/>
    <n v="0.1"/>
    <n v="134.1"/>
    <n v="39.1"/>
    <x v="0"/>
    <x v="3"/>
    <x v="0"/>
    <n v="4.3"/>
  </r>
  <r>
    <x v="5521"/>
    <x v="355"/>
    <x v="1456"/>
    <x v="0"/>
    <x v="4"/>
    <x v="4"/>
    <x v="2"/>
    <x v="3"/>
    <x v="0"/>
    <x v="1"/>
    <x v="4"/>
    <n v="45"/>
    <n v="0.15"/>
    <n v="76.5"/>
    <n v="24.5"/>
    <x v="1"/>
    <x v="3"/>
    <x v="0"/>
    <n v="3.6"/>
  </r>
  <r>
    <x v="5522"/>
    <x v="329"/>
    <x v="1285"/>
    <x v="1"/>
    <x v="10"/>
    <x v="10"/>
    <x v="2"/>
    <x v="9"/>
    <x v="8"/>
    <x v="1"/>
    <x v="4"/>
    <n v="110"/>
    <n v="0.05"/>
    <n v="209"/>
    <n v="73"/>
    <x v="0"/>
    <x v="0"/>
    <x v="0"/>
    <n v="4.9000000000000004"/>
  </r>
  <r>
    <x v="5523"/>
    <x v="164"/>
    <x v="1217"/>
    <x v="1"/>
    <x v="10"/>
    <x v="10"/>
    <x v="2"/>
    <x v="9"/>
    <x v="6"/>
    <x v="2"/>
    <x v="1"/>
    <n v="110"/>
    <n v="0.05"/>
    <n v="418"/>
    <n v="146"/>
    <x v="0"/>
    <x v="0"/>
    <x v="2"/>
    <n v="4.0999999999999996"/>
  </r>
  <r>
    <x v="5524"/>
    <x v="293"/>
    <x v="73"/>
    <x v="1"/>
    <x v="5"/>
    <x v="5"/>
    <x v="3"/>
    <x v="4"/>
    <x v="9"/>
    <x v="1"/>
    <x v="0"/>
    <n v="149"/>
    <n v="0.15"/>
    <n v="126.65"/>
    <n v="31.65"/>
    <x v="0"/>
    <x v="4"/>
    <x v="1"/>
    <n v="2.7"/>
  </r>
  <r>
    <x v="5525"/>
    <x v="312"/>
    <x v="1276"/>
    <x v="0"/>
    <x v="5"/>
    <x v="5"/>
    <x v="3"/>
    <x v="4"/>
    <x v="5"/>
    <x v="0"/>
    <x v="0"/>
    <n v="149"/>
    <n v="0"/>
    <n v="149"/>
    <n v="54"/>
    <x v="0"/>
    <x v="1"/>
    <x v="2"/>
    <n v="3.6"/>
  </r>
  <r>
    <x v="5526"/>
    <x v="334"/>
    <x v="706"/>
    <x v="0"/>
    <x v="4"/>
    <x v="4"/>
    <x v="2"/>
    <x v="3"/>
    <x v="4"/>
    <x v="0"/>
    <x v="2"/>
    <n v="45"/>
    <n v="0.15"/>
    <n v="114.75"/>
    <n v="36.75"/>
    <x v="0"/>
    <x v="1"/>
    <x v="1"/>
    <n v="3.2"/>
  </r>
  <r>
    <x v="5527"/>
    <x v="309"/>
    <x v="1512"/>
    <x v="0"/>
    <x v="8"/>
    <x v="8"/>
    <x v="3"/>
    <x v="7"/>
    <x v="7"/>
    <x v="1"/>
    <x v="1"/>
    <n v="89"/>
    <n v="0.2"/>
    <n v="284.8"/>
    <n v="64.8"/>
    <x v="0"/>
    <x v="1"/>
    <x v="0"/>
    <n v="4.8"/>
  </r>
  <r>
    <x v="5528"/>
    <x v="3"/>
    <x v="747"/>
    <x v="1"/>
    <x v="0"/>
    <x v="0"/>
    <x v="0"/>
    <x v="0"/>
    <x v="9"/>
    <x v="2"/>
    <x v="3"/>
    <n v="190"/>
    <n v="0.2"/>
    <n v="760"/>
    <n v="135"/>
    <x v="0"/>
    <x v="3"/>
    <x v="1"/>
    <n v="4"/>
  </r>
  <r>
    <x v="5529"/>
    <x v="336"/>
    <x v="67"/>
    <x v="0"/>
    <x v="8"/>
    <x v="8"/>
    <x v="3"/>
    <x v="7"/>
    <x v="3"/>
    <x v="1"/>
    <x v="0"/>
    <n v="89"/>
    <n v="0"/>
    <n v="89"/>
    <n v="34"/>
    <x v="0"/>
    <x v="3"/>
    <x v="2"/>
    <n v="2.6"/>
  </r>
  <r>
    <x v="5530"/>
    <x v="23"/>
    <x v="671"/>
    <x v="0"/>
    <x v="4"/>
    <x v="4"/>
    <x v="2"/>
    <x v="3"/>
    <x v="0"/>
    <x v="0"/>
    <x v="0"/>
    <n v="45"/>
    <n v="0.05"/>
    <n v="42.75"/>
    <n v="16.75"/>
    <x v="0"/>
    <x v="2"/>
    <x v="1"/>
    <n v="2.8"/>
  </r>
  <r>
    <x v="5531"/>
    <x v="93"/>
    <x v="2039"/>
    <x v="1"/>
    <x v="10"/>
    <x v="10"/>
    <x v="2"/>
    <x v="9"/>
    <x v="4"/>
    <x v="0"/>
    <x v="2"/>
    <n v="110"/>
    <n v="0.05"/>
    <n v="313.5"/>
    <n v="109.5"/>
    <x v="0"/>
    <x v="2"/>
    <x v="1"/>
    <n v="4.4000000000000004"/>
  </r>
  <r>
    <x v="5532"/>
    <x v="71"/>
    <x v="2227"/>
    <x v="0"/>
    <x v="8"/>
    <x v="8"/>
    <x v="3"/>
    <x v="7"/>
    <x v="9"/>
    <x v="1"/>
    <x v="0"/>
    <n v="89"/>
    <n v="0.15"/>
    <n v="75.650000000000006"/>
    <n v="20.65"/>
    <x v="0"/>
    <x v="1"/>
    <x v="1"/>
    <n v="4.9000000000000004"/>
  </r>
  <r>
    <x v="5533"/>
    <x v="107"/>
    <x v="2177"/>
    <x v="0"/>
    <x v="9"/>
    <x v="9"/>
    <x v="0"/>
    <x v="8"/>
    <x v="9"/>
    <x v="1"/>
    <x v="0"/>
    <n v="120"/>
    <n v="0.05"/>
    <n v="114"/>
    <n v="36"/>
    <x v="2"/>
    <x v="2"/>
    <x v="1"/>
    <n v="2.5"/>
  </r>
  <r>
    <x v="5534"/>
    <x v="125"/>
    <x v="1191"/>
    <x v="0"/>
    <x v="6"/>
    <x v="6"/>
    <x v="3"/>
    <x v="5"/>
    <x v="9"/>
    <x v="0"/>
    <x v="0"/>
    <n v="65"/>
    <n v="0.2"/>
    <n v="52"/>
    <n v="14"/>
    <x v="0"/>
    <x v="3"/>
    <x v="1"/>
    <n v="4.2"/>
  </r>
  <r>
    <x v="5535"/>
    <x v="222"/>
    <x v="1133"/>
    <x v="1"/>
    <x v="0"/>
    <x v="0"/>
    <x v="0"/>
    <x v="0"/>
    <x v="0"/>
    <x v="0"/>
    <x v="0"/>
    <n v="190"/>
    <n v="0.1"/>
    <n v="171"/>
    <n v="46"/>
    <x v="0"/>
    <x v="4"/>
    <x v="1"/>
    <n v="4"/>
  </r>
  <r>
    <x v="5536"/>
    <x v="248"/>
    <x v="1901"/>
    <x v="1"/>
    <x v="9"/>
    <x v="9"/>
    <x v="0"/>
    <x v="8"/>
    <x v="0"/>
    <x v="1"/>
    <x v="4"/>
    <n v="120"/>
    <n v="0"/>
    <n v="240"/>
    <n v="84"/>
    <x v="0"/>
    <x v="2"/>
    <x v="1"/>
    <n v="3.9"/>
  </r>
  <r>
    <x v="5537"/>
    <x v="241"/>
    <x v="1339"/>
    <x v="1"/>
    <x v="5"/>
    <x v="5"/>
    <x v="3"/>
    <x v="4"/>
    <x v="6"/>
    <x v="1"/>
    <x v="1"/>
    <n v="149"/>
    <n v="0.05"/>
    <n v="566.20000000000005"/>
    <n v="186.2"/>
    <x v="0"/>
    <x v="2"/>
    <x v="1"/>
    <n v="2.6"/>
  </r>
  <r>
    <x v="5538"/>
    <x v="343"/>
    <x v="2228"/>
    <x v="1"/>
    <x v="2"/>
    <x v="2"/>
    <x v="0"/>
    <x v="2"/>
    <x v="8"/>
    <x v="0"/>
    <x v="0"/>
    <n v="85"/>
    <n v="0.2"/>
    <n v="68"/>
    <n v="16"/>
    <x v="0"/>
    <x v="2"/>
    <x v="0"/>
    <n v="2.9"/>
  </r>
  <r>
    <x v="5539"/>
    <x v="195"/>
    <x v="2074"/>
    <x v="0"/>
    <x v="4"/>
    <x v="4"/>
    <x v="2"/>
    <x v="3"/>
    <x v="7"/>
    <x v="0"/>
    <x v="4"/>
    <n v="45"/>
    <n v="0.1"/>
    <n v="81"/>
    <n v="29"/>
    <x v="0"/>
    <x v="1"/>
    <x v="1"/>
    <n v="3.5"/>
  </r>
  <r>
    <x v="5540"/>
    <x v="157"/>
    <x v="331"/>
    <x v="0"/>
    <x v="8"/>
    <x v="8"/>
    <x v="3"/>
    <x v="7"/>
    <x v="4"/>
    <x v="1"/>
    <x v="2"/>
    <n v="89"/>
    <n v="0.15"/>
    <n v="226.95"/>
    <n v="61.95"/>
    <x v="0"/>
    <x v="1"/>
    <x v="1"/>
    <n v="3.9"/>
  </r>
  <r>
    <x v="5541"/>
    <x v="28"/>
    <x v="1175"/>
    <x v="0"/>
    <x v="3"/>
    <x v="3"/>
    <x v="0"/>
    <x v="2"/>
    <x v="1"/>
    <x v="2"/>
    <x v="4"/>
    <n v="42"/>
    <n v="0.1"/>
    <n v="75.599999999999994"/>
    <n v="27.6"/>
    <x v="2"/>
    <x v="1"/>
    <x v="1"/>
    <n v="3.5"/>
  </r>
  <r>
    <x v="5542"/>
    <x v="232"/>
    <x v="1262"/>
    <x v="1"/>
    <x v="0"/>
    <x v="0"/>
    <x v="0"/>
    <x v="0"/>
    <x v="6"/>
    <x v="0"/>
    <x v="3"/>
    <n v="190"/>
    <n v="0.1"/>
    <n v="855"/>
    <n v="230"/>
    <x v="0"/>
    <x v="3"/>
    <x v="1"/>
    <n v="4.9000000000000004"/>
  </r>
  <r>
    <x v="5543"/>
    <x v="124"/>
    <x v="2092"/>
    <x v="1"/>
    <x v="11"/>
    <x v="11"/>
    <x v="1"/>
    <x v="10"/>
    <x v="6"/>
    <x v="2"/>
    <x v="1"/>
    <n v="12"/>
    <n v="0.1"/>
    <n v="43.2"/>
    <n v="19.2"/>
    <x v="0"/>
    <x v="0"/>
    <x v="1"/>
    <n v="3.3"/>
  </r>
  <r>
    <x v="5544"/>
    <x v="233"/>
    <x v="2125"/>
    <x v="0"/>
    <x v="5"/>
    <x v="5"/>
    <x v="3"/>
    <x v="4"/>
    <x v="7"/>
    <x v="0"/>
    <x v="2"/>
    <n v="149"/>
    <n v="0.1"/>
    <n v="402.3"/>
    <n v="117.3"/>
    <x v="0"/>
    <x v="3"/>
    <x v="1"/>
    <n v="4.2"/>
  </r>
  <r>
    <x v="5545"/>
    <x v="39"/>
    <x v="1797"/>
    <x v="0"/>
    <x v="10"/>
    <x v="10"/>
    <x v="2"/>
    <x v="9"/>
    <x v="9"/>
    <x v="0"/>
    <x v="0"/>
    <n v="110"/>
    <n v="0"/>
    <n v="110"/>
    <n v="42"/>
    <x v="2"/>
    <x v="4"/>
    <x v="1"/>
    <n v="3.3"/>
  </r>
  <r>
    <x v="5546"/>
    <x v="48"/>
    <x v="2229"/>
    <x v="0"/>
    <x v="8"/>
    <x v="8"/>
    <x v="3"/>
    <x v="7"/>
    <x v="6"/>
    <x v="2"/>
    <x v="4"/>
    <n v="89"/>
    <n v="0.1"/>
    <n v="160.19999999999999"/>
    <n v="50.2"/>
    <x v="2"/>
    <x v="4"/>
    <x v="0"/>
    <n v="4.4000000000000004"/>
  </r>
  <r>
    <x v="5547"/>
    <x v="5"/>
    <x v="2230"/>
    <x v="1"/>
    <x v="5"/>
    <x v="5"/>
    <x v="3"/>
    <x v="4"/>
    <x v="0"/>
    <x v="2"/>
    <x v="3"/>
    <n v="149"/>
    <n v="0.15"/>
    <n v="633.25"/>
    <n v="158.25"/>
    <x v="2"/>
    <x v="4"/>
    <x v="1"/>
    <n v="4.8"/>
  </r>
  <r>
    <x v="5548"/>
    <x v="49"/>
    <x v="719"/>
    <x v="0"/>
    <x v="3"/>
    <x v="3"/>
    <x v="0"/>
    <x v="2"/>
    <x v="6"/>
    <x v="0"/>
    <x v="0"/>
    <n v="42"/>
    <n v="0.15"/>
    <n v="35.700000000000003"/>
    <n v="11.7"/>
    <x v="2"/>
    <x v="0"/>
    <x v="0"/>
    <n v="4.5999999999999996"/>
  </r>
  <r>
    <x v="5549"/>
    <x v="251"/>
    <x v="663"/>
    <x v="0"/>
    <x v="2"/>
    <x v="2"/>
    <x v="0"/>
    <x v="2"/>
    <x v="0"/>
    <x v="0"/>
    <x v="2"/>
    <n v="85"/>
    <n v="0"/>
    <n v="255"/>
    <n v="99"/>
    <x v="0"/>
    <x v="2"/>
    <x v="1"/>
    <n v="2.5"/>
  </r>
  <r>
    <x v="5550"/>
    <x v="184"/>
    <x v="2231"/>
    <x v="0"/>
    <x v="8"/>
    <x v="8"/>
    <x v="3"/>
    <x v="7"/>
    <x v="1"/>
    <x v="1"/>
    <x v="1"/>
    <n v="89"/>
    <n v="0.1"/>
    <n v="320.39999999999998"/>
    <n v="100.4"/>
    <x v="0"/>
    <x v="4"/>
    <x v="1"/>
    <n v="4.4000000000000004"/>
  </r>
  <r>
    <x v="5551"/>
    <x v="97"/>
    <x v="690"/>
    <x v="0"/>
    <x v="6"/>
    <x v="6"/>
    <x v="3"/>
    <x v="5"/>
    <x v="2"/>
    <x v="1"/>
    <x v="1"/>
    <n v="65"/>
    <n v="0"/>
    <n v="260"/>
    <n v="108"/>
    <x v="2"/>
    <x v="4"/>
    <x v="0"/>
    <n v="4.8"/>
  </r>
  <r>
    <x v="5552"/>
    <x v="216"/>
    <x v="489"/>
    <x v="0"/>
    <x v="4"/>
    <x v="4"/>
    <x v="2"/>
    <x v="3"/>
    <x v="5"/>
    <x v="1"/>
    <x v="4"/>
    <n v="45"/>
    <n v="0.05"/>
    <n v="85.5"/>
    <n v="33.5"/>
    <x v="0"/>
    <x v="0"/>
    <x v="0"/>
    <n v="4.2"/>
  </r>
  <r>
    <x v="5553"/>
    <x v="73"/>
    <x v="1779"/>
    <x v="0"/>
    <x v="4"/>
    <x v="4"/>
    <x v="2"/>
    <x v="3"/>
    <x v="7"/>
    <x v="1"/>
    <x v="4"/>
    <n v="45"/>
    <n v="0.15"/>
    <n v="76.5"/>
    <n v="24.5"/>
    <x v="0"/>
    <x v="0"/>
    <x v="0"/>
    <n v="4.9000000000000004"/>
  </r>
  <r>
    <x v="5554"/>
    <x v="133"/>
    <x v="61"/>
    <x v="0"/>
    <x v="4"/>
    <x v="4"/>
    <x v="2"/>
    <x v="3"/>
    <x v="0"/>
    <x v="1"/>
    <x v="0"/>
    <n v="45"/>
    <n v="0.15"/>
    <n v="38.25"/>
    <n v="12.25"/>
    <x v="0"/>
    <x v="2"/>
    <x v="0"/>
    <n v="2.6"/>
  </r>
  <r>
    <x v="5555"/>
    <x v="209"/>
    <x v="408"/>
    <x v="1"/>
    <x v="4"/>
    <x v="4"/>
    <x v="2"/>
    <x v="3"/>
    <x v="4"/>
    <x v="1"/>
    <x v="0"/>
    <n v="45"/>
    <n v="0.15"/>
    <n v="38.25"/>
    <n v="12.25"/>
    <x v="2"/>
    <x v="1"/>
    <x v="1"/>
    <n v="4.5"/>
  </r>
  <r>
    <x v="5556"/>
    <x v="49"/>
    <x v="1892"/>
    <x v="1"/>
    <x v="2"/>
    <x v="2"/>
    <x v="0"/>
    <x v="2"/>
    <x v="5"/>
    <x v="0"/>
    <x v="4"/>
    <n v="85"/>
    <n v="0.15"/>
    <n v="144.5"/>
    <n v="40.5"/>
    <x v="0"/>
    <x v="3"/>
    <x v="1"/>
    <n v="3.7"/>
  </r>
  <r>
    <x v="5557"/>
    <x v="159"/>
    <x v="85"/>
    <x v="1"/>
    <x v="0"/>
    <x v="0"/>
    <x v="0"/>
    <x v="0"/>
    <x v="3"/>
    <x v="0"/>
    <x v="1"/>
    <n v="190"/>
    <n v="0.15"/>
    <n v="646"/>
    <n v="146"/>
    <x v="0"/>
    <x v="2"/>
    <x v="1"/>
    <n v="4.2"/>
  </r>
  <r>
    <x v="5558"/>
    <x v="103"/>
    <x v="1290"/>
    <x v="1"/>
    <x v="3"/>
    <x v="3"/>
    <x v="0"/>
    <x v="2"/>
    <x v="3"/>
    <x v="1"/>
    <x v="1"/>
    <n v="42"/>
    <n v="0"/>
    <n v="168"/>
    <n v="72"/>
    <x v="0"/>
    <x v="3"/>
    <x v="1"/>
    <n v="2.9"/>
  </r>
  <r>
    <x v="5559"/>
    <x v="333"/>
    <x v="17"/>
    <x v="0"/>
    <x v="2"/>
    <x v="2"/>
    <x v="0"/>
    <x v="2"/>
    <x v="3"/>
    <x v="2"/>
    <x v="0"/>
    <n v="85"/>
    <n v="0"/>
    <n v="85"/>
    <n v="33"/>
    <x v="0"/>
    <x v="3"/>
    <x v="1"/>
    <n v="4.8"/>
  </r>
  <r>
    <x v="5560"/>
    <x v="357"/>
    <x v="2232"/>
    <x v="1"/>
    <x v="1"/>
    <x v="1"/>
    <x v="1"/>
    <x v="1"/>
    <x v="2"/>
    <x v="0"/>
    <x v="2"/>
    <n v="18"/>
    <n v="0.15"/>
    <n v="45.9"/>
    <n v="18.899999999999999"/>
    <x v="0"/>
    <x v="1"/>
    <x v="2"/>
    <n v="4.0999999999999996"/>
  </r>
  <r>
    <x v="5561"/>
    <x v="41"/>
    <x v="600"/>
    <x v="0"/>
    <x v="2"/>
    <x v="2"/>
    <x v="0"/>
    <x v="2"/>
    <x v="1"/>
    <x v="2"/>
    <x v="1"/>
    <n v="85"/>
    <n v="0"/>
    <n v="340"/>
    <n v="132"/>
    <x v="2"/>
    <x v="4"/>
    <x v="1"/>
    <n v="2.7"/>
  </r>
  <r>
    <x v="5562"/>
    <x v="296"/>
    <x v="2233"/>
    <x v="0"/>
    <x v="8"/>
    <x v="8"/>
    <x v="3"/>
    <x v="7"/>
    <x v="2"/>
    <x v="1"/>
    <x v="1"/>
    <n v="89"/>
    <n v="0.05"/>
    <n v="338.2"/>
    <n v="118.2"/>
    <x v="3"/>
    <x v="2"/>
    <x v="1"/>
    <n v="3.7"/>
  </r>
  <r>
    <x v="5563"/>
    <x v="81"/>
    <x v="2234"/>
    <x v="0"/>
    <x v="8"/>
    <x v="8"/>
    <x v="3"/>
    <x v="7"/>
    <x v="5"/>
    <x v="1"/>
    <x v="2"/>
    <n v="89"/>
    <n v="0.15"/>
    <n v="226.95"/>
    <n v="61.95"/>
    <x v="1"/>
    <x v="0"/>
    <x v="1"/>
    <n v="4.8"/>
  </r>
  <r>
    <x v="5564"/>
    <x v="310"/>
    <x v="110"/>
    <x v="0"/>
    <x v="4"/>
    <x v="4"/>
    <x v="2"/>
    <x v="3"/>
    <x v="0"/>
    <x v="1"/>
    <x v="2"/>
    <n v="45"/>
    <n v="0"/>
    <n v="135"/>
    <n v="57"/>
    <x v="0"/>
    <x v="2"/>
    <x v="1"/>
    <n v="3.1"/>
  </r>
  <r>
    <x v="5565"/>
    <x v="178"/>
    <x v="1385"/>
    <x v="1"/>
    <x v="1"/>
    <x v="1"/>
    <x v="1"/>
    <x v="1"/>
    <x v="6"/>
    <x v="2"/>
    <x v="3"/>
    <n v="18"/>
    <n v="0.05"/>
    <n v="85.5"/>
    <n v="40.5"/>
    <x v="2"/>
    <x v="3"/>
    <x v="0"/>
    <n v="2.6"/>
  </r>
  <r>
    <x v="5566"/>
    <x v="49"/>
    <x v="1085"/>
    <x v="0"/>
    <x v="1"/>
    <x v="1"/>
    <x v="1"/>
    <x v="1"/>
    <x v="3"/>
    <x v="0"/>
    <x v="0"/>
    <n v="18"/>
    <n v="0.15"/>
    <n v="15.3"/>
    <n v="6.3"/>
    <x v="0"/>
    <x v="1"/>
    <x v="2"/>
    <n v="4"/>
  </r>
  <r>
    <x v="5567"/>
    <x v="90"/>
    <x v="517"/>
    <x v="0"/>
    <x v="5"/>
    <x v="5"/>
    <x v="3"/>
    <x v="4"/>
    <x v="2"/>
    <x v="0"/>
    <x v="0"/>
    <n v="149"/>
    <n v="0.2"/>
    <n v="119.2"/>
    <n v="24.2"/>
    <x v="0"/>
    <x v="4"/>
    <x v="1"/>
    <n v="4.9000000000000004"/>
  </r>
  <r>
    <x v="5568"/>
    <x v="144"/>
    <x v="812"/>
    <x v="1"/>
    <x v="10"/>
    <x v="10"/>
    <x v="2"/>
    <x v="9"/>
    <x v="0"/>
    <x v="1"/>
    <x v="1"/>
    <n v="110"/>
    <n v="0"/>
    <n v="440"/>
    <n v="168"/>
    <x v="0"/>
    <x v="3"/>
    <x v="1"/>
    <n v="3"/>
  </r>
  <r>
    <x v="5569"/>
    <x v="35"/>
    <x v="1814"/>
    <x v="0"/>
    <x v="8"/>
    <x v="8"/>
    <x v="3"/>
    <x v="7"/>
    <x v="9"/>
    <x v="2"/>
    <x v="3"/>
    <n v="89"/>
    <n v="0.15"/>
    <n v="378.25"/>
    <n v="103.25"/>
    <x v="2"/>
    <x v="4"/>
    <x v="1"/>
    <n v="4.5999999999999996"/>
  </r>
  <r>
    <x v="5570"/>
    <x v="321"/>
    <x v="1021"/>
    <x v="0"/>
    <x v="7"/>
    <x v="7"/>
    <x v="3"/>
    <x v="6"/>
    <x v="9"/>
    <x v="0"/>
    <x v="0"/>
    <n v="799"/>
    <n v="0.15"/>
    <n v="679.15"/>
    <n v="59.15"/>
    <x v="0"/>
    <x v="3"/>
    <x v="1"/>
    <n v="3.9"/>
  </r>
  <r>
    <x v="5571"/>
    <x v="331"/>
    <x v="1034"/>
    <x v="1"/>
    <x v="7"/>
    <x v="7"/>
    <x v="3"/>
    <x v="6"/>
    <x v="6"/>
    <x v="0"/>
    <x v="4"/>
    <n v="799"/>
    <n v="0.2"/>
    <n v="1278.4000000000001"/>
    <n v="38.4"/>
    <x v="0"/>
    <x v="2"/>
    <x v="1"/>
    <n v="2.8"/>
  </r>
  <r>
    <x v="5572"/>
    <x v="280"/>
    <x v="2235"/>
    <x v="1"/>
    <x v="11"/>
    <x v="11"/>
    <x v="1"/>
    <x v="10"/>
    <x v="5"/>
    <x v="2"/>
    <x v="1"/>
    <n v="12"/>
    <n v="0"/>
    <n v="48"/>
    <n v="24"/>
    <x v="2"/>
    <x v="4"/>
    <x v="0"/>
    <n v="4.2"/>
  </r>
  <r>
    <x v="5573"/>
    <x v="335"/>
    <x v="290"/>
    <x v="0"/>
    <x v="11"/>
    <x v="11"/>
    <x v="1"/>
    <x v="10"/>
    <x v="2"/>
    <x v="1"/>
    <x v="2"/>
    <n v="12"/>
    <n v="0.15"/>
    <n v="30.6"/>
    <n v="12.6"/>
    <x v="0"/>
    <x v="4"/>
    <x v="1"/>
    <n v="3.4"/>
  </r>
  <r>
    <x v="5574"/>
    <x v="293"/>
    <x v="726"/>
    <x v="1"/>
    <x v="8"/>
    <x v="8"/>
    <x v="3"/>
    <x v="7"/>
    <x v="3"/>
    <x v="2"/>
    <x v="1"/>
    <n v="89"/>
    <n v="0.2"/>
    <n v="284.8"/>
    <n v="64.8"/>
    <x v="0"/>
    <x v="3"/>
    <x v="0"/>
    <n v="4.9000000000000004"/>
  </r>
  <r>
    <x v="5575"/>
    <x v="23"/>
    <x v="1174"/>
    <x v="0"/>
    <x v="6"/>
    <x v="6"/>
    <x v="3"/>
    <x v="5"/>
    <x v="8"/>
    <x v="2"/>
    <x v="2"/>
    <n v="65"/>
    <n v="0.1"/>
    <n v="175.5"/>
    <n v="61.5"/>
    <x v="0"/>
    <x v="3"/>
    <x v="0"/>
    <n v="2.8"/>
  </r>
  <r>
    <x v="5576"/>
    <x v="292"/>
    <x v="2159"/>
    <x v="0"/>
    <x v="5"/>
    <x v="5"/>
    <x v="3"/>
    <x v="4"/>
    <x v="3"/>
    <x v="2"/>
    <x v="1"/>
    <n v="149"/>
    <n v="0.15"/>
    <n v="506.6"/>
    <n v="126.6"/>
    <x v="0"/>
    <x v="3"/>
    <x v="0"/>
    <n v="3.6"/>
  </r>
  <r>
    <x v="5577"/>
    <x v="237"/>
    <x v="2236"/>
    <x v="0"/>
    <x v="11"/>
    <x v="11"/>
    <x v="1"/>
    <x v="10"/>
    <x v="3"/>
    <x v="1"/>
    <x v="0"/>
    <n v="12"/>
    <n v="0"/>
    <n v="12"/>
    <n v="6"/>
    <x v="2"/>
    <x v="2"/>
    <x v="0"/>
    <n v="3.8"/>
  </r>
  <r>
    <x v="5578"/>
    <x v="245"/>
    <x v="2137"/>
    <x v="0"/>
    <x v="11"/>
    <x v="11"/>
    <x v="1"/>
    <x v="10"/>
    <x v="7"/>
    <x v="1"/>
    <x v="4"/>
    <n v="12"/>
    <n v="0"/>
    <n v="24"/>
    <n v="12"/>
    <x v="0"/>
    <x v="3"/>
    <x v="0"/>
    <n v="4.3"/>
  </r>
  <r>
    <x v="5579"/>
    <x v="315"/>
    <x v="1546"/>
    <x v="0"/>
    <x v="8"/>
    <x v="8"/>
    <x v="3"/>
    <x v="7"/>
    <x v="2"/>
    <x v="0"/>
    <x v="0"/>
    <n v="89"/>
    <n v="0"/>
    <n v="89"/>
    <n v="34"/>
    <x v="2"/>
    <x v="4"/>
    <x v="1"/>
    <n v="2.6"/>
  </r>
  <r>
    <x v="5580"/>
    <x v="117"/>
    <x v="838"/>
    <x v="0"/>
    <x v="1"/>
    <x v="1"/>
    <x v="1"/>
    <x v="1"/>
    <x v="5"/>
    <x v="1"/>
    <x v="4"/>
    <n v="18"/>
    <n v="0.05"/>
    <n v="34.200000000000003"/>
    <n v="16.2"/>
    <x v="0"/>
    <x v="2"/>
    <x v="0"/>
    <n v="3.1"/>
  </r>
  <r>
    <x v="5581"/>
    <x v="204"/>
    <x v="1109"/>
    <x v="0"/>
    <x v="2"/>
    <x v="2"/>
    <x v="0"/>
    <x v="2"/>
    <x v="3"/>
    <x v="2"/>
    <x v="4"/>
    <n v="85"/>
    <n v="0.15"/>
    <n v="144.5"/>
    <n v="40.5"/>
    <x v="0"/>
    <x v="4"/>
    <x v="0"/>
    <n v="4"/>
  </r>
  <r>
    <x v="5582"/>
    <x v="357"/>
    <x v="1487"/>
    <x v="0"/>
    <x v="8"/>
    <x v="8"/>
    <x v="3"/>
    <x v="7"/>
    <x v="0"/>
    <x v="0"/>
    <x v="2"/>
    <n v="89"/>
    <n v="0.1"/>
    <n v="240.3"/>
    <n v="75.3"/>
    <x v="2"/>
    <x v="1"/>
    <x v="1"/>
    <n v="3"/>
  </r>
  <r>
    <x v="5583"/>
    <x v="263"/>
    <x v="1614"/>
    <x v="1"/>
    <x v="3"/>
    <x v="3"/>
    <x v="0"/>
    <x v="2"/>
    <x v="4"/>
    <x v="2"/>
    <x v="4"/>
    <n v="42"/>
    <n v="0.15"/>
    <n v="71.400000000000006"/>
    <n v="23.4"/>
    <x v="0"/>
    <x v="2"/>
    <x v="0"/>
    <n v="4.3"/>
  </r>
  <r>
    <x v="5584"/>
    <x v="342"/>
    <x v="2120"/>
    <x v="0"/>
    <x v="1"/>
    <x v="1"/>
    <x v="1"/>
    <x v="1"/>
    <x v="5"/>
    <x v="1"/>
    <x v="4"/>
    <n v="18"/>
    <n v="0"/>
    <n v="36"/>
    <n v="18"/>
    <x v="0"/>
    <x v="3"/>
    <x v="0"/>
    <n v="3"/>
  </r>
  <r>
    <x v="5585"/>
    <x v="79"/>
    <x v="2103"/>
    <x v="0"/>
    <x v="2"/>
    <x v="2"/>
    <x v="0"/>
    <x v="2"/>
    <x v="0"/>
    <x v="1"/>
    <x v="1"/>
    <n v="85"/>
    <n v="0.05"/>
    <n v="323"/>
    <n v="115"/>
    <x v="0"/>
    <x v="4"/>
    <x v="0"/>
    <n v="3.5"/>
  </r>
  <r>
    <x v="5586"/>
    <x v="329"/>
    <x v="835"/>
    <x v="0"/>
    <x v="11"/>
    <x v="11"/>
    <x v="1"/>
    <x v="10"/>
    <x v="7"/>
    <x v="0"/>
    <x v="1"/>
    <n v="12"/>
    <n v="0.1"/>
    <n v="43.2"/>
    <n v="19.2"/>
    <x v="0"/>
    <x v="1"/>
    <x v="0"/>
    <n v="4.2"/>
  </r>
  <r>
    <x v="5587"/>
    <x v="244"/>
    <x v="1021"/>
    <x v="1"/>
    <x v="11"/>
    <x v="11"/>
    <x v="1"/>
    <x v="10"/>
    <x v="2"/>
    <x v="1"/>
    <x v="2"/>
    <n v="12"/>
    <n v="0.1"/>
    <n v="32.4"/>
    <n v="14.4"/>
    <x v="0"/>
    <x v="3"/>
    <x v="1"/>
    <n v="2.6"/>
  </r>
  <r>
    <x v="5588"/>
    <x v="283"/>
    <x v="784"/>
    <x v="0"/>
    <x v="4"/>
    <x v="4"/>
    <x v="2"/>
    <x v="3"/>
    <x v="8"/>
    <x v="0"/>
    <x v="1"/>
    <n v="45"/>
    <n v="0.05"/>
    <n v="171"/>
    <n v="67"/>
    <x v="0"/>
    <x v="2"/>
    <x v="1"/>
    <n v="2.7"/>
  </r>
  <r>
    <x v="5589"/>
    <x v="359"/>
    <x v="166"/>
    <x v="0"/>
    <x v="1"/>
    <x v="1"/>
    <x v="1"/>
    <x v="1"/>
    <x v="8"/>
    <x v="0"/>
    <x v="1"/>
    <n v="18"/>
    <n v="0.15"/>
    <n v="61.2"/>
    <n v="25.2"/>
    <x v="0"/>
    <x v="3"/>
    <x v="1"/>
    <n v="4.5999999999999996"/>
  </r>
  <r>
    <x v="5590"/>
    <x v="178"/>
    <x v="1561"/>
    <x v="0"/>
    <x v="6"/>
    <x v="6"/>
    <x v="3"/>
    <x v="5"/>
    <x v="4"/>
    <x v="1"/>
    <x v="0"/>
    <n v="65"/>
    <n v="0.1"/>
    <n v="58.5"/>
    <n v="20.5"/>
    <x v="2"/>
    <x v="3"/>
    <x v="1"/>
    <n v="4"/>
  </r>
  <r>
    <x v="5591"/>
    <x v="332"/>
    <x v="927"/>
    <x v="1"/>
    <x v="5"/>
    <x v="5"/>
    <x v="3"/>
    <x v="4"/>
    <x v="6"/>
    <x v="2"/>
    <x v="3"/>
    <n v="149"/>
    <n v="0.05"/>
    <n v="707.75"/>
    <n v="232.75"/>
    <x v="0"/>
    <x v="4"/>
    <x v="1"/>
    <n v="2.6"/>
  </r>
  <r>
    <x v="5592"/>
    <x v="319"/>
    <x v="2155"/>
    <x v="1"/>
    <x v="11"/>
    <x v="11"/>
    <x v="1"/>
    <x v="10"/>
    <x v="0"/>
    <x v="1"/>
    <x v="2"/>
    <n v="12"/>
    <n v="0.15"/>
    <n v="30.6"/>
    <n v="12.6"/>
    <x v="0"/>
    <x v="4"/>
    <x v="1"/>
    <n v="4.2"/>
  </r>
  <r>
    <x v="5593"/>
    <x v="265"/>
    <x v="1086"/>
    <x v="1"/>
    <x v="8"/>
    <x v="8"/>
    <x v="3"/>
    <x v="7"/>
    <x v="5"/>
    <x v="1"/>
    <x v="1"/>
    <n v="89"/>
    <n v="0.15"/>
    <n v="302.60000000000002"/>
    <n v="82.6"/>
    <x v="0"/>
    <x v="1"/>
    <x v="1"/>
    <n v="2.7"/>
  </r>
  <r>
    <x v="5594"/>
    <x v="241"/>
    <x v="306"/>
    <x v="0"/>
    <x v="3"/>
    <x v="3"/>
    <x v="0"/>
    <x v="2"/>
    <x v="6"/>
    <x v="2"/>
    <x v="1"/>
    <n v="42"/>
    <n v="0"/>
    <n v="168"/>
    <n v="72"/>
    <x v="0"/>
    <x v="2"/>
    <x v="1"/>
    <n v="3.9"/>
  </r>
  <r>
    <x v="5595"/>
    <x v="207"/>
    <x v="2237"/>
    <x v="0"/>
    <x v="7"/>
    <x v="7"/>
    <x v="3"/>
    <x v="6"/>
    <x v="3"/>
    <x v="1"/>
    <x v="0"/>
    <n v="799"/>
    <n v="0"/>
    <n v="799"/>
    <n v="179"/>
    <x v="0"/>
    <x v="0"/>
    <x v="0"/>
    <n v="3.2"/>
  </r>
  <r>
    <x v="5596"/>
    <x v="152"/>
    <x v="1481"/>
    <x v="1"/>
    <x v="9"/>
    <x v="9"/>
    <x v="0"/>
    <x v="8"/>
    <x v="0"/>
    <x v="0"/>
    <x v="4"/>
    <n v="120"/>
    <n v="0.15"/>
    <n v="204"/>
    <n v="48"/>
    <x v="0"/>
    <x v="4"/>
    <x v="0"/>
    <n v="2.6"/>
  </r>
  <r>
    <x v="5597"/>
    <x v="320"/>
    <x v="1880"/>
    <x v="0"/>
    <x v="6"/>
    <x v="6"/>
    <x v="3"/>
    <x v="5"/>
    <x v="4"/>
    <x v="0"/>
    <x v="2"/>
    <n v="65"/>
    <n v="0.15"/>
    <n v="165.75"/>
    <n v="51.75"/>
    <x v="0"/>
    <x v="4"/>
    <x v="1"/>
    <n v="3"/>
  </r>
  <r>
    <x v="5598"/>
    <x v="54"/>
    <x v="2238"/>
    <x v="1"/>
    <x v="0"/>
    <x v="0"/>
    <x v="0"/>
    <x v="0"/>
    <x v="5"/>
    <x v="0"/>
    <x v="3"/>
    <n v="190"/>
    <n v="0.05"/>
    <n v="902.5"/>
    <n v="277.5"/>
    <x v="2"/>
    <x v="4"/>
    <x v="1"/>
    <n v="3.1"/>
  </r>
  <r>
    <x v="5599"/>
    <x v="148"/>
    <x v="1622"/>
    <x v="1"/>
    <x v="0"/>
    <x v="0"/>
    <x v="0"/>
    <x v="0"/>
    <x v="3"/>
    <x v="0"/>
    <x v="0"/>
    <n v="190"/>
    <n v="0.2"/>
    <n v="152"/>
    <n v="27"/>
    <x v="0"/>
    <x v="0"/>
    <x v="1"/>
    <n v="3.3"/>
  </r>
  <r>
    <x v="5600"/>
    <x v="56"/>
    <x v="457"/>
    <x v="0"/>
    <x v="0"/>
    <x v="0"/>
    <x v="0"/>
    <x v="0"/>
    <x v="0"/>
    <x v="0"/>
    <x v="0"/>
    <n v="190"/>
    <n v="0"/>
    <n v="190"/>
    <n v="65"/>
    <x v="0"/>
    <x v="2"/>
    <x v="0"/>
    <n v="3.9"/>
  </r>
  <r>
    <x v="5601"/>
    <x v="209"/>
    <x v="1112"/>
    <x v="0"/>
    <x v="1"/>
    <x v="1"/>
    <x v="1"/>
    <x v="1"/>
    <x v="1"/>
    <x v="2"/>
    <x v="4"/>
    <n v="18"/>
    <n v="0.2"/>
    <n v="28.8"/>
    <n v="10.8"/>
    <x v="0"/>
    <x v="4"/>
    <x v="1"/>
    <n v="2.7"/>
  </r>
  <r>
    <x v="5602"/>
    <x v="133"/>
    <x v="1011"/>
    <x v="1"/>
    <x v="9"/>
    <x v="9"/>
    <x v="0"/>
    <x v="8"/>
    <x v="5"/>
    <x v="1"/>
    <x v="2"/>
    <n v="120"/>
    <n v="0"/>
    <n v="360"/>
    <n v="126"/>
    <x v="0"/>
    <x v="2"/>
    <x v="0"/>
    <n v="4.5999999999999996"/>
  </r>
  <r>
    <x v="5603"/>
    <x v="86"/>
    <x v="19"/>
    <x v="1"/>
    <x v="7"/>
    <x v="7"/>
    <x v="3"/>
    <x v="6"/>
    <x v="1"/>
    <x v="1"/>
    <x v="0"/>
    <n v="799"/>
    <n v="0.2"/>
    <n v="639.20000000000005"/>
    <n v="19.2"/>
    <x v="0"/>
    <x v="4"/>
    <x v="0"/>
    <n v="3.8"/>
  </r>
  <r>
    <x v="5604"/>
    <x v="242"/>
    <x v="1533"/>
    <x v="0"/>
    <x v="6"/>
    <x v="6"/>
    <x v="3"/>
    <x v="5"/>
    <x v="8"/>
    <x v="0"/>
    <x v="1"/>
    <n v="65"/>
    <n v="0"/>
    <n v="260"/>
    <n v="108"/>
    <x v="0"/>
    <x v="3"/>
    <x v="1"/>
    <n v="3.1"/>
  </r>
  <r>
    <x v="5605"/>
    <x v="339"/>
    <x v="160"/>
    <x v="0"/>
    <x v="11"/>
    <x v="11"/>
    <x v="1"/>
    <x v="10"/>
    <x v="3"/>
    <x v="2"/>
    <x v="1"/>
    <n v="12"/>
    <n v="0.15"/>
    <n v="40.799999999999997"/>
    <n v="16.8"/>
    <x v="0"/>
    <x v="3"/>
    <x v="0"/>
    <n v="4.2"/>
  </r>
  <r>
    <x v="5606"/>
    <x v="138"/>
    <x v="482"/>
    <x v="0"/>
    <x v="10"/>
    <x v="10"/>
    <x v="2"/>
    <x v="9"/>
    <x v="1"/>
    <x v="1"/>
    <x v="2"/>
    <n v="110"/>
    <n v="0.05"/>
    <n v="313.5"/>
    <n v="109.5"/>
    <x v="0"/>
    <x v="2"/>
    <x v="1"/>
    <n v="3"/>
  </r>
  <r>
    <x v="5607"/>
    <x v="105"/>
    <x v="129"/>
    <x v="0"/>
    <x v="5"/>
    <x v="5"/>
    <x v="3"/>
    <x v="4"/>
    <x v="1"/>
    <x v="0"/>
    <x v="4"/>
    <n v="149"/>
    <n v="0"/>
    <n v="298"/>
    <n v="108"/>
    <x v="0"/>
    <x v="4"/>
    <x v="0"/>
    <n v="3.3"/>
  </r>
  <r>
    <x v="5608"/>
    <x v="34"/>
    <x v="1231"/>
    <x v="1"/>
    <x v="0"/>
    <x v="0"/>
    <x v="0"/>
    <x v="0"/>
    <x v="2"/>
    <x v="0"/>
    <x v="2"/>
    <n v="190"/>
    <n v="0"/>
    <n v="570"/>
    <n v="195"/>
    <x v="0"/>
    <x v="0"/>
    <x v="1"/>
    <n v="2.6"/>
  </r>
  <r>
    <x v="5609"/>
    <x v="4"/>
    <x v="1735"/>
    <x v="1"/>
    <x v="7"/>
    <x v="7"/>
    <x v="3"/>
    <x v="6"/>
    <x v="5"/>
    <x v="1"/>
    <x v="4"/>
    <n v="799"/>
    <n v="0.2"/>
    <n v="1278.4000000000001"/>
    <n v="38.4"/>
    <x v="0"/>
    <x v="2"/>
    <x v="2"/>
    <n v="4.7"/>
  </r>
  <r>
    <x v="5610"/>
    <x v="102"/>
    <x v="411"/>
    <x v="1"/>
    <x v="10"/>
    <x v="10"/>
    <x v="2"/>
    <x v="9"/>
    <x v="0"/>
    <x v="0"/>
    <x v="4"/>
    <n v="110"/>
    <n v="0"/>
    <n v="220"/>
    <n v="84"/>
    <x v="0"/>
    <x v="1"/>
    <x v="1"/>
    <n v="2.8"/>
  </r>
  <r>
    <x v="5611"/>
    <x v="105"/>
    <x v="1105"/>
    <x v="0"/>
    <x v="3"/>
    <x v="3"/>
    <x v="0"/>
    <x v="2"/>
    <x v="7"/>
    <x v="0"/>
    <x v="2"/>
    <n v="42"/>
    <n v="0.1"/>
    <n v="113.4"/>
    <n v="41.4"/>
    <x v="0"/>
    <x v="4"/>
    <x v="1"/>
    <n v="4.8"/>
  </r>
  <r>
    <x v="5612"/>
    <x v="6"/>
    <x v="1826"/>
    <x v="1"/>
    <x v="11"/>
    <x v="11"/>
    <x v="1"/>
    <x v="10"/>
    <x v="5"/>
    <x v="2"/>
    <x v="1"/>
    <n v="12"/>
    <n v="0.2"/>
    <n v="38.4"/>
    <n v="14.4"/>
    <x v="0"/>
    <x v="1"/>
    <x v="1"/>
    <n v="4.8"/>
  </r>
  <r>
    <x v="5613"/>
    <x v="306"/>
    <x v="1574"/>
    <x v="0"/>
    <x v="2"/>
    <x v="2"/>
    <x v="0"/>
    <x v="2"/>
    <x v="2"/>
    <x v="2"/>
    <x v="4"/>
    <n v="85"/>
    <n v="0"/>
    <n v="170"/>
    <n v="66"/>
    <x v="0"/>
    <x v="1"/>
    <x v="0"/>
    <n v="4.4000000000000004"/>
  </r>
  <r>
    <x v="5614"/>
    <x v="324"/>
    <x v="2239"/>
    <x v="0"/>
    <x v="3"/>
    <x v="3"/>
    <x v="0"/>
    <x v="2"/>
    <x v="8"/>
    <x v="1"/>
    <x v="0"/>
    <n v="42"/>
    <n v="0"/>
    <n v="42"/>
    <n v="18"/>
    <x v="0"/>
    <x v="4"/>
    <x v="1"/>
    <n v="2.7"/>
  </r>
  <r>
    <x v="5615"/>
    <x v="166"/>
    <x v="2240"/>
    <x v="0"/>
    <x v="2"/>
    <x v="2"/>
    <x v="0"/>
    <x v="2"/>
    <x v="1"/>
    <x v="2"/>
    <x v="1"/>
    <n v="85"/>
    <n v="0.15"/>
    <n v="289"/>
    <n v="81"/>
    <x v="1"/>
    <x v="4"/>
    <x v="1"/>
    <n v="2.7"/>
  </r>
  <r>
    <x v="5616"/>
    <x v="271"/>
    <x v="1052"/>
    <x v="0"/>
    <x v="2"/>
    <x v="2"/>
    <x v="0"/>
    <x v="2"/>
    <x v="3"/>
    <x v="2"/>
    <x v="0"/>
    <n v="85"/>
    <n v="0.15"/>
    <n v="72.25"/>
    <n v="20.25"/>
    <x v="0"/>
    <x v="4"/>
    <x v="1"/>
    <n v="4.7"/>
  </r>
  <r>
    <x v="5617"/>
    <x v="12"/>
    <x v="2241"/>
    <x v="0"/>
    <x v="5"/>
    <x v="5"/>
    <x v="3"/>
    <x v="4"/>
    <x v="1"/>
    <x v="0"/>
    <x v="2"/>
    <n v="149"/>
    <n v="0.05"/>
    <n v="424.65"/>
    <n v="139.65"/>
    <x v="0"/>
    <x v="1"/>
    <x v="1"/>
    <n v="4.5999999999999996"/>
  </r>
  <r>
    <x v="5618"/>
    <x v="41"/>
    <x v="905"/>
    <x v="0"/>
    <x v="8"/>
    <x v="8"/>
    <x v="3"/>
    <x v="7"/>
    <x v="3"/>
    <x v="2"/>
    <x v="1"/>
    <n v="89"/>
    <n v="0"/>
    <n v="356"/>
    <n v="136"/>
    <x v="0"/>
    <x v="3"/>
    <x v="1"/>
    <n v="4.3"/>
  </r>
  <r>
    <x v="5619"/>
    <x v="303"/>
    <x v="378"/>
    <x v="0"/>
    <x v="9"/>
    <x v="9"/>
    <x v="0"/>
    <x v="8"/>
    <x v="3"/>
    <x v="1"/>
    <x v="3"/>
    <n v="120"/>
    <n v="0.2"/>
    <n v="480"/>
    <n v="90"/>
    <x v="0"/>
    <x v="2"/>
    <x v="0"/>
    <n v="4.0999999999999996"/>
  </r>
  <r>
    <x v="5620"/>
    <x v="128"/>
    <x v="269"/>
    <x v="1"/>
    <x v="9"/>
    <x v="9"/>
    <x v="0"/>
    <x v="8"/>
    <x v="9"/>
    <x v="0"/>
    <x v="1"/>
    <n v="120"/>
    <n v="0.1"/>
    <n v="432"/>
    <n v="120"/>
    <x v="0"/>
    <x v="3"/>
    <x v="1"/>
    <n v="4.9000000000000004"/>
  </r>
  <r>
    <x v="5621"/>
    <x v="13"/>
    <x v="1537"/>
    <x v="1"/>
    <x v="0"/>
    <x v="0"/>
    <x v="0"/>
    <x v="0"/>
    <x v="0"/>
    <x v="0"/>
    <x v="2"/>
    <n v="190"/>
    <n v="0.15"/>
    <n v="484.5"/>
    <n v="109.5"/>
    <x v="0"/>
    <x v="2"/>
    <x v="0"/>
    <n v="3.3"/>
  </r>
  <r>
    <x v="5622"/>
    <x v="235"/>
    <x v="2242"/>
    <x v="0"/>
    <x v="10"/>
    <x v="10"/>
    <x v="2"/>
    <x v="9"/>
    <x v="6"/>
    <x v="0"/>
    <x v="0"/>
    <n v="110"/>
    <n v="0"/>
    <n v="110"/>
    <n v="42"/>
    <x v="0"/>
    <x v="1"/>
    <x v="0"/>
    <n v="3.4"/>
  </r>
  <r>
    <x v="5623"/>
    <x v="252"/>
    <x v="375"/>
    <x v="0"/>
    <x v="1"/>
    <x v="1"/>
    <x v="1"/>
    <x v="1"/>
    <x v="5"/>
    <x v="1"/>
    <x v="3"/>
    <n v="18"/>
    <n v="0.2"/>
    <n v="72"/>
    <n v="27"/>
    <x v="2"/>
    <x v="3"/>
    <x v="0"/>
    <n v="5"/>
  </r>
  <r>
    <x v="5624"/>
    <x v="174"/>
    <x v="676"/>
    <x v="0"/>
    <x v="3"/>
    <x v="3"/>
    <x v="0"/>
    <x v="2"/>
    <x v="9"/>
    <x v="2"/>
    <x v="0"/>
    <n v="42"/>
    <n v="0.05"/>
    <n v="39.9"/>
    <n v="15.9"/>
    <x v="0"/>
    <x v="0"/>
    <x v="1"/>
    <n v="3"/>
  </r>
  <r>
    <x v="5625"/>
    <x v="204"/>
    <x v="299"/>
    <x v="1"/>
    <x v="8"/>
    <x v="8"/>
    <x v="3"/>
    <x v="7"/>
    <x v="0"/>
    <x v="2"/>
    <x v="0"/>
    <n v="89"/>
    <n v="0.2"/>
    <n v="71.2"/>
    <n v="16.2"/>
    <x v="2"/>
    <x v="2"/>
    <x v="1"/>
    <n v="3.8"/>
  </r>
  <r>
    <x v="5626"/>
    <x v="159"/>
    <x v="2211"/>
    <x v="0"/>
    <x v="3"/>
    <x v="3"/>
    <x v="0"/>
    <x v="2"/>
    <x v="2"/>
    <x v="0"/>
    <x v="2"/>
    <n v="42"/>
    <n v="0.2"/>
    <n v="100.8"/>
    <n v="28.8"/>
    <x v="0"/>
    <x v="3"/>
    <x v="0"/>
    <n v="4.3"/>
  </r>
  <r>
    <x v="5627"/>
    <x v="318"/>
    <x v="458"/>
    <x v="0"/>
    <x v="5"/>
    <x v="5"/>
    <x v="3"/>
    <x v="4"/>
    <x v="7"/>
    <x v="0"/>
    <x v="0"/>
    <n v="149"/>
    <n v="0"/>
    <n v="149"/>
    <n v="54"/>
    <x v="1"/>
    <x v="0"/>
    <x v="1"/>
    <n v="3.5"/>
  </r>
  <r>
    <x v="5628"/>
    <x v="251"/>
    <x v="531"/>
    <x v="0"/>
    <x v="1"/>
    <x v="1"/>
    <x v="1"/>
    <x v="1"/>
    <x v="1"/>
    <x v="2"/>
    <x v="1"/>
    <n v="18"/>
    <n v="0.15"/>
    <n v="61.2"/>
    <n v="25.2"/>
    <x v="1"/>
    <x v="2"/>
    <x v="1"/>
    <n v="2.9"/>
  </r>
  <r>
    <x v="5629"/>
    <x v="84"/>
    <x v="55"/>
    <x v="1"/>
    <x v="10"/>
    <x v="10"/>
    <x v="2"/>
    <x v="9"/>
    <x v="6"/>
    <x v="2"/>
    <x v="0"/>
    <n v="110"/>
    <n v="0"/>
    <n v="110"/>
    <n v="42"/>
    <x v="0"/>
    <x v="0"/>
    <x v="0"/>
    <n v="4"/>
  </r>
  <r>
    <x v="5630"/>
    <x v="343"/>
    <x v="1132"/>
    <x v="0"/>
    <x v="7"/>
    <x v="7"/>
    <x v="3"/>
    <x v="6"/>
    <x v="7"/>
    <x v="2"/>
    <x v="2"/>
    <n v="799"/>
    <n v="0.05"/>
    <n v="2277.15"/>
    <n v="417.15"/>
    <x v="0"/>
    <x v="1"/>
    <x v="1"/>
    <n v="3"/>
  </r>
  <r>
    <x v="5631"/>
    <x v="150"/>
    <x v="913"/>
    <x v="1"/>
    <x v="7"/>
    <x v="7"/>
    <x v="3"/>
    <x v="6"/>
    <x v="2"/>
    <x v="2"/>
    <x v="0"/>
    <n v="799"/>
    <n v="0.2"/>
    <n v="639.20000000000005"/>
    <n v="19.2"/>
    <x v="0"/>
    <x v="0"/>
    <x v="1"/>
    <n v="3.3"/>
  </r>
  <r>
    <x v="5632"/>
    <x v="74"/>
    <x v="2243"/>
    <x v="0"/>
    <x v="2"/>
    <x v="2"/>
    <x v="0"/>
    <x v="2"/>
    <x v="0"/>
    <x v="2"/>
    <x v="2"/>
    <n v="85"/>
    <n v="0.2"/>
    <n v="204"/>
    <n v="48"/>
    <x v="0"/>
    <x v="2"/>
    <x v="1"/>
    <n v="4.4000000000000004"/>
  </r>
  <r>
    <x v="5633"/>
    <x v="143"/>
    <x v="844"/>
    <x v="0"/>
    <x v="0"/>
    <x v="0"/>
    <x v="0"/>
    <x v="0"/>
    <x v="9"/>
    <x v="0"/>
    <x v="2"/>
    <n v="190"/>
    <n v="0.05"/>
    <n v="541.5"/>
    <n v="166.5"/>
    <x v="0"/>
    <x v="3"/>
    <x v="1"/>
    <n v="3"/>
  </r>
  <r>
    <x v="5634"/>
    <x v="245"/>
    <x v="2244"/>
    <x v="0"/>
    <x v="2"/>
    <x v="2"/>
    <x v="0"/>
    <x v="2"/>
    <x v="1"/>
    <x v="0"/>
    <x v="0"/>
    <n v="85"/>
    <n v="0"/>
    <n v="85"/>
    <n v="33"/>
    <x v="1"/>
    <x v="0"/>
    <x v="0"/>
    <n v="4.8"/>
  </r>
  <r>
    <x v="5635"/>
    <x v="69"/>
    <x v="589"/>
    <x v="1"/>
    <x v="0"/>
    <x v="0"/>
    <x v="0"/>
    <x v="0"/>
    <x v="0"/>
    <x v="0"/>
    <x v="0"/>
    <n v="190"/>
    <n v="0.05"/>
    <n v="180.5"/>
    <n v="55.5"/>
    <x v="0"/>
    <x v="0"/>
    <x v="0"/>
    <n v="2.6"/>
  </r>
  <r>
    <x v="5636"/>
    <x v="107"/>
    <x v="2245"/>
    <x v="0"/>
    <x v="4"/>
    <x v="4"/>
    <x v="2"/>
    <x v="3"/>
    <x v="5"/>
    <x v="2"/>
    <x v="2"/>
    <n v="45"/>
    <n v="0.15"/>
    <n v="114.75"/>
    <n v="36.75"/>
    <x v="0"/>
    <x v="0"/>
    <x v="1"/>
    <n v="4.9000000000000004"/>
  </r>
  <r>
    <x v="5637"/>
    <x v="10"/>
    <x v="2246"/>
    <x v="0"/>
    <x v="11"/>
    <x v="11"/>
    <x v="1"/>
    <x v="10"/>
    <x v="8"/>
    <x v="2"/>
    <x v="4"/>
    <n v="12"/>
    <n v="0.15"/>
    <n v="20.399999999999999"/>
    <n v="8.4"/>
    <x v="0"/>
    <x v="4"/>
    <x v="1"/>
    <n v="3.9"/>
  </r>
  <r>
    <x v="5638"/>
    <x v="8"/>
    <x v="1035"/>
    <x v="1"/>
    <x v="9"/>
    <x v="9"/>
    <x v="0"/>
    <x v="8"/>
    <x v="1"/>
    <x v="2"/>
    <x v="1"/>
    <n v="120"/>
    <n v="0.15"/>
    <n v="408"/>
    <n v="96"/>
    <x v="3"/>
    <x v="1"/>
    <x v="0"/>
    <n v="2.7"/>
  </r>
  <r>
    <x v="5639"/>
    <x v="217"/>
    <x v="1773"/>
    <x v="1"/>
    <x v="7"/>
    <x v="7"/>
    <x v="3"/>
    <x v="6"/>
    <x v="0"/>
    <x v="0"/>
    <x v="4"/>
    <n v="799"/>
    <n v="0.15"/>
    <n v="1358.3"/>
    <n v="118.3"/>
    <x v="0"/>
    <x v="1"/>
    <x v="1"/>
    <n v="3.1"/>
  </r>
  <r>
    <x v="5640"/>
    <x v="228"/>
    <x v="1743"/>
    <x v="1"/>
    <x v="0"/>
    <x v="0"/>
    <x v="0"/>
    <x v="0"/>
    <x v="1"/>
    <x v="2"/>
    <x v="2"/>
    <n v="190"/>
    <n v="0.2"/>
    <n v="456"/>
    <n v="81"/>
    <x v="0"/>
    <x v="0"/>
    <x v="1"/>
    <n v="2.8"/>
  </r>
  <r>
    <x v="5641"/>
    <x v="364"/>
    <x v="581"/>
    <x v="0"/>
    <x v="1"/>
    <x v="1"/>
    <x v="1"/>
    <x v="1"/>
    <x v="9"/>
    <x v="1"/>
    <x v="1"/>
    <n v="18"/>
    <n v="0.2"/>
    <n v="57.6"/>
    <n v="21.6"/>
    <x v="0"/>
    <x v="3"/>
    <x v="1"/>
    <n v="3"/>
  </r>
  <r>
    <x v="5642"/>
    <x v="182"/>
    <x v="1617"/>
    <x v="0"/>
    <x v="10"/>
    <x v="10"/>
    <x v="2"/>
    <x v="9"/>
    <x v="6"/>
    <x v="0"/>
    <x v="3"/>
    <n v="110"/>
    <n v="0.1"/>
    <n v="495"/>
    <n v="155"/>
    <x v="0"/>
    <x v="1"/>
    <x v="1"/>
    <n v="3.9"/>
  </r>
  <r>
    <x v="5643"/>
    <x v="163"/>
    <x v="2247"/>
    <x v="0"/>
    <x v="3"/>
    <x v="3"/>
    <x v="0"/>
    <x v="2"/>
    <x v="6"/>
    <x v="0"/>
    <x v="1"/>
    <n v="42"/>
    <n v="0"/>
    <n v="168"/>
    <n v="72"/>
    <x v="0"/>
    <x v="3"/>
    <x v="1"/>
    <n v="3.3"/>
  </r>
  <r>
    <x v="5644"/>
    <x v="363"/>
    <x v="936"/>
    <x v="1"/>
    <x v="6"/>
    <x v="6"/>
    <x v="3"/>
    <x v="5"/>
    <x v="7"/>
    <x v="0"/>
    <x v="4"/>
    <n v="65"/>
    <n v="0.1"/>
    <n v="117"/>
    <n v="41"/>
    <x v="0"/>
    <x v="1"/>
    <x v="1"/>
    <n v="3.9"/>
  </r>
  <r>
    <x v="5645"/>
    <x v="235"/>
    <x v="154"/>
    <x v="0"/>
    <x v="8"/>
    <x v="8"/>
    <x v="3"/>
    <x v="7"/>
    <x v="4"/>
    <x v="1"/>
    <x v="3"/>
    <n v="89"/>
    <n v="0"/>
    <n v="445"/>
    <n v="170"/>
    <x v="0"/>
    <x v="4"/>
    <x v="1"/>
    <n v="4.4000000000000004"/>
  </r>
  <r>
    <x v="5646"/>
    <x v="363"/>
    <x v="1078"/>
    <x v="1"/>
    <x v="11"/>
    <x v="11"/>
    <x v="1"/>
    <x v="10"/>
    <x v="7"/>
    <x v="1"/>
    <x v="0"/>
    <n v="12"/>
    <n v="0.15"/>
    <n v="10.199999999999999"/>
    <n v="4.2"/>
    <x v="0"/>
    <x v="4"/>
    <x v="2"/>
    <n v="3.8"/>
  </r>
  <r>
    <x v="5647"/>
    <x v="329"/>
    <x v="1630"/>
    <x v="1"/>
    <x v="10"/>
    <x v="10"/>
    <x v="2"/>
    <x v="9"/>
    <x v="2"/>
    <x v="0"/>
    <x v="0"/>
    <n v="110"/>
    <n v="0"/>
    <n v="110"/>
    <n v="42"/>
    <x v="0"/>
    <x v="0"/>
    <x v="0"/>
    <n v="3.1"/>
  </r>
  <r>
    <x v="5648"/>
    <x v="56"/>
    <x v="1044"/>
    <x v="0"/>
    <x v="0"/>
    <x v="0"/>
    <x v="0"/>
    <x v="0"/>
    <x v="6"/>
    <x v="2"/>
    <x v="2"/>
    <n v="190"/>
    <n v="0"/>
    <n v="570"/>
    <n v="195"/>
    <x v="3"/>
    <x v="3"/>
    <x v="1"/>
    <n v="3.5"/>
  </r>
  <r>
    <x v="5649"/>
    <x v="313"/>
    <x v="342"/>
    <x v="0"/>
    <x v="11"/>
    <x v="11"/>
    <x v="1"/>
    <x v="10"/>
    <x v="2"/>
    <x v="1"/>
    <x v="2"/>
    <n v="12"/>
    <n v="0.1"/>
    <n v="32.4"/>
    <n v="14.4"/>
    <x v="2"/>
    <x v="0"/>
    <x v="0"/>
    <n v="3.8"/>
  </r>
  <r>
    <x v="5650"/>
    <x v="193"/>
    <x v="1464"/>
    <x v="0"/>
    <x v="2"/>
    <x v="2"/>
    <x v="0"/>
    <x v="2"/>
    <x v="4"/>
    <x v="0"/>
    <x v="2"/>
    <n v="85"/>
    <n v="0.2"/>
    <n v="204"/>
    <n v="48"/>
    <x v="0"/>
    <x v="2"/>
    <x v="1"/>
    <n v="4.5"/>
  </r>
  <r>
    <x v="5651"/>
    <x v="221"/>
    <x v="212"/>
    <x v="1"/>
    <x v="2"/>
    <x v="2"/>
    <x v="0"/>
    <x v="2"/>
    <x v="2"/>
    <x v="1"/>
    <x v="1"/>
    <n v="85"/>
    <n v="0.2"/>
    <n v="272"/>
    <n v="64"/>
    <x v="0"/>
    <x v="2"/>
    <x v="1"/>
    <n v="3.4"/>
  </r>
  <r>
    <x v="5652"/>
    <x v="326"/>
    <x v="509"/>
    <x v="1"/>
    <x v="8"/>
    <x v="8"/>
    <x v="3"/>
    <x v="7"/>
    <x v="2"/>
    <x v="2"/>
    <x v="2"/>
    <n v="89"/>
    <n v="0.1"/>
    <n v="240.3"/>
    <n v="75.3"/>
    <x v="0"/>
    <x v="1"/>
    <x v="0"/>
    <n v="3.8"/>
  </r>
  <r>
    <x v="5653"/>
    <x v="314"/>
    <x v="143"/>
    <x v="0"/>
    <x v="9"/>
    <x v="9"/>
    <x v="0"/>
    <x v="8"/>
    <x v="7"/>
    <x v="1"/>
    <x v="4"/>
    <n v="120"/>
    <n v="0.2"/>
    <n v="192"/>
    <n v="36"/>
    <x v="0"/>
    <x v="0"/>
    <x v="0"/>
    <n v="4.3"/>
  </r>
  <r>
    <x v="5654"/>
    <x v="40"/>
    <x v="1392"/>
    <x v="1"/>
    <x v="6"/>
    <x v="6"/>
    <x v="3"/>
    <x v="5"/>
    <x v="2"/>
    <x v="2"/>
    <x v="1"/>
    <n v="65"/>
    <n v="0.15"/>
    <n v="221"/>
    <n v="69"/>
    <x v="0"/>
    <x v="4"/>
    <x v="1"/>
    <n v="2.5"/>
  </r>
  <r>
    <x v="5655"/>
    <x v="45"/>
    <x v="1871"/>
    <x v="0"/>
    <x v="8"/>
    <x v="8"/>
    <x v="3"/>
    <x v="7"/>
    <x v="4"/>
    <x v="1"/>
    <x v="4"/>
    <n v="89"/>
    <n v="0.15"/>
    <n v="151.30000000000001"/>
    <n v="41.3"/>
    <x v="0"/>
    <x v="3"/>
    <x v="0"/>
    <n v="3.4"/>
  </r>
  <r>
    <x v="5656"/>
    <x v="113"/>
    <x v="2248"/>
    <x v="1"/>
    <x v="8"/>
    <x v="8"/>
    <x v="3"/>
    <x v="7"/>
    <x v="0"/>
    <x v="0"/>
    <x v="3"/>
    <n v="89"/>
    <n v="0.15"/>
    <n v="378.25"/>
    <n v="103.25"/>
    <x v="0"/>
    <x v="1"/>
    <x v="2"/>
    <n v="4"/>
  </r>
  <r>
    <x v="5657"/>
    <x v="293"/>
    <x v="1839"/>
    <x v="1"/>
    <x v="8"/>
    <x v="8"/>
    <x v="3"/>
    <x v="7"/>
    <x v="1"/>
    <x v="1"/>
    <x v="4"/>
    <n v="89"/>
    <n v="0"/>
    <n v="178"/>
    <n v="68"/>
    <x v="0"/>
    <x v="3"/>
    <x v="0"/>
    <n v="3.9"/>
  </r>
  <r>
    <x v="5658"/>
    <x v="240"/>
    <x v="2249"/>
    <x v="0"/>
    <x v="3"/>
    <x v="3"/>
    <x v="0"/>
    <x v="2"/>
    <x v="3"/>
    <x v="0"/>
    <x v="3"/>
    <n v="42"/>
    <n v="0.1"/>
    <n v="189"/>
    <n v="69"/>
    <x v="0"/>
    <x v="2"/>
    <x v="1"/>
    <n v="4.5"/>
  </r>
  <r>
    <x v="5659"/>
    <x v="237"/>
    <x v="1030"/>
    <x v="1"/>
    <x v="1"/>
    <x v="1"/>
    <x v="1"/>
    <x v="1"/>
    <x v="3"/>
    <x v="2"/>
    <x v="2"/>
    <n v="18"/>
    <n v="0"/>
    <n v="54"/>
    <n v="27"/>
    <x v="1"/>
    <x v="4"/>
    <x v="1"/>
    <n v="3"/>
  </r>
  <r>
    <x v="5660"/>
    <x v="51"/>
    <x v="437"/>
    <x v="0"/>
    <x v="8"/>
    <x v="8"/>
    <x v="3"/>
    <x v="7"/>
    <x v="3"/>
    <x v="1"/>
    <x v="0"/>
    <n v="89"/>
    <n v="0.05"/>
    <n v="84.55"/>
    <n v="29.55"/>
    <x v="2"/>
    <x v="0"/>
    <x v="1"/>
    <n v="3.7"/>
  </r>
  <r>
    <x v="5661"/>
    <x v="257"/>
    <x v="1628"/>
    <x v="1"/>
    <x v="1"/>
    <x v="1"/>
    <x v="1"/>
    <x v="1"/>
    <x v="5"/>
    <x v="0"/>
    <x v="2"/>
    <n v="18"/>
    <n v="0.05"/>
    <n v="51.3"/>
    <n v="24.3"/>
    <x v="0"/>
    <x v="2"/>
    <x v="1"/>
    <n v="4.5999999999999996"/>
  </r>
  <r>
    <x v="5662"/>
    <x v="249"/>
    <x v="2154"/>
    <x v="1"/>
    <x v="1"/>
    <x v="1"/>
    <x v="1"/>
    <x v="1"/>
    <x v="6"/>
    <x v="2"/>
    <x v="0"/>
    <n v="18"/>
    <n v="0.1"/>
    <n v="16.2"/>
    <n v="7.2"/>
    <x v="2"/>
    <x v="1"/>
    <x v="1"/>
    <n v="2.6"/>
  </r>
  <r>
    <x v="5663"/>
    <x v="222"/>
    <x v="1899"/>
    <x v="0"/>
    <x v="1"/>
    <x v="1"/>
    <x v="1"/>
    <x v="1"/>
    <x v="1"/>
    <x v="0"/>
    <x v="2"/>
    <n v="18"/>
    <n v="0.05"/>
    <n v="51.3"/>
    <n v="24.3"/>
    <x v="0"/>
    <x v="1"/>
    <x v="1"/>
    <n v="4.7"/>
  </r>
  <r>
    <x v="5664"/>
    <x v="15"/>
    <x v="2250"/>
    <x v="0"/>
    <x v="10"/>
    <x v="10"/>
    <x v="2"/>
    <x v="9"/>
    <x v="3"/>
    <x v="0"/>
    <x v="4"/>
    <n v="110"/>
    <n v="0.2"/>
    <n v="176"/>
    <n v="40"/>
    <x v="3"/>
    <x v="2"/>
    <x v="1"/>
    <n v="4.9000000000000004"/>
  </r>
  <r>
    <x v="5665"/>
    <x v="288"/>
    <x v="217"/>
    <x v="1"/>
    <x v="7"/>
    <x v="7"/>
    <x v="3"/>
    <x v="6"/>
    <x v="2"/>
    <x v="2"/>
    <x v="4"/>
    <n v="799"/>
    <n v="0.2"/>
    <n v="1278.4000000000001"/>
    <n v="38.4"/>
    <x v="0"/>
    <x v="3"/>
    <x v="0"/>
    <n v="4.9000000000000004"/>
  </r>
  <r>
    <x v="5666"/>
    <x v="21"/>
    <x v="1077"/>
    <x v="0"/>
    <x v="6"/>
    <x v="6"/>
    <x v="3"/>
    <x v="5"/>
    <x v="1"/>
    <x v="2"/>
    <x v="3"/>
    <n v="65"/>
    <n v="0.2"/>
    <n v="260"/>
    <n v="70"/>
    <x v="2"/>
    <x v="2"/>
    <x v="1"/>
    <n v="2.6"/>
  </r>
  <r>
    <x v="5667"/>
    <x v="223"/>
    <x v="766"/>
    <x v="1"/>
    <x v="11"/>
    <x v="11"/>
    <x v="1"/>
    <x v="10"/>
    <x v="2"/>
    <x v="0"/>
    <x v="0"/>
    <n v="12"/>
    <n v="0.1"/>
    <n v="10.8"/>
    <n v="4.8"/>
    <x v="0"/>
    <x v="0"/>
    <x v="1"/>
    <n v="4.2"/>
  </r>
  <r>
    <x v="5668"/>
    <x v="319"/>
    <x v="336"/>
    <x v="1"/>
    <x v="2"/>
    <x v="2"/>
    <x v="0"/>
    <x v="2"/>
    <x v="8"/>
    <x v="0"/>
    <x v="4"/>
    <n v="85"/>
    <n v="0.2"/>
    <n v="136"/>
    <n v="32"/>
    <x v="0"/>
    <x v="1"/>
    <x v="1"/>
    <n v="2.6"/>
  </r>
  <r>
    <x v="5669"/>
    <x v="184"/>
    <x v="671"/>
    <x v="1"/>
    <x v="8"/>
    <x v="8"/>
    <x v="3"/>
    <x v="7"/>
    <x v="5"/>
    <x v="2"/>
    <x v="4"/>
    <n v="89"/>
    <n v="0.05"/>
    <n v="169.1"/>
    <n v="59.1"/>
    <x v="0"/>
    <x v="0"/>
    <x v="1"/>
    <n v="2.7"/>
  </r>
  <r>
    <x v="5670"/>
    <x v="44"/>
    <x v="153"/>
    <x v="1"/>
    <x v="0"/>
    <x v="0"/>
    <x v="0"/>
    <x v="0"/>
    <x v="1"/>
    <x v="2"/>
    <x v="3"/>
    <n v="190"/>
    <n v="0.2"/>
    <n v="760"/>
    <n v="135"/>
    <x v="0"/>
    <x v="2"/>
    <x v="0"/>
    <n v="4"/>
  </r>
  <r>
    <x v="5671"/>
    <x v="321"/>
    <x v="965"/>
    <x v="0"/>
    <x v="9"/>
    <x v="9"/>
    <x v="0"/>
    <x v="8"/>
    <x v="0"/>
    <x v="1"/>
    <x v="0"/>
    <n v="120"/>
    <n v="0.15"/>
    <n v="102"/>
    <n v="24"/>
    <x v="0"/>
    <x v="2"/>
    <x v="0"/>
    <n v="4.4000000000000004"/>
  </r>
  <r>
    <x v="5672"/>
    <x v="57"/>
    <x v="2075"/>
    <x v="1"/>
    <x v="1"/>
    <x v="1"/>
    <x v="1"/>
    <x v="1"/>
    <x v="8"/>
    <x v="2"/>
    <x v="0"/>
    <n v="18"/>
    <n v="0.05"/>
    <n v="17.100000000000001"/>
    <n v="8.1"/>
    <x v="0"/>
    <x v="4"/>
    <x v="1"/>
    <n v="2.7"/>
  </r>
  <r>
    <x v="5673"/>
    <x v="39"/>
    <x v="2251"/>
    <x v="1"/>
    <x v="0"/>
    <x v="0"/>
    <x v="0"/>
    <x v="0"/>
    <x v="7"/>
    <x v="2"/>
    <x v="3"/>
    <n v="190"/>
    <n v="0.2"/>
    <n v="760"/>
    <n v="135"/>
    <x v="0"/>
    <x v="1"/>
    <x v="2"/>
    <n v="2.7"/>
  </r>
  <r>
    <x v="5674"/>
    <x v="268"/>
    <x v="2054"/>
    <x v="1"/>
    <x v="11"/>
    <x v="11"/>
    <x v="1"/>
    <x v="10"/>
    <x v="9"/>
    <x v="0"/>
    <x v="4"/>
    <n v="12"/>
    <n v="0.15"/>
    <n v="20.399999999999999"/>
    <n v="8.4"/>
    <x v="2"/>
    <x v="1"/>
    <x v="0"/>
    <n v="3.4"/>
  </r>
  <r>
    <x v="5675"/>
    <x v="306"/>
    <x v="391"/>
    <x v="1"/>
    <x v="11"/>
    <x v="11"/>
    <x v="1"/>
    <x v="10"/>
    <x v="7"/>
    <x v="2"/>
    <x v="0"/>
    <n v="12"/>
    <n v="0.15"/>
    <n v="10.199999999999999"/>
    <n v="4.2"/>
    <x v="0"/>
    <x v="1"/>
    <x v="1"/>
    <n v="3.2"/>
  </r>
  <r>
    <x v="5676"/>
    <x v="201"/>
    <x v="1588"/>
    <x v="1"/>
    <x v="6"/>
    <x v="6"/>
    <x v="3"/>
    <x v="5"/>
    <x v="8"/>
    <x v="2"/>
    <x v="4"/>
    <n v="65"/>
    <n v="0.15"/>
    <n v="110.5"/>
    <n v="34.5"/>
    <x v="0"/>
    <x v="1"/>
    <x v="1"/>
    <n v="3.3"/>
  </r>
  <r>
    <x v="5677"/>
    <x v="266"/>
    <x v="952"/>
    <x v="1"/>
    <x v="5"/>
    <x v="5"/>
    <x v="3"/>
    <x v="4"/>
    <x v="9"/>
    <x v="2"/>
    <x v="0"/>
    <n v="149"/>
    <n v="0.05"/>
    <n v="141.55000000000001"/>
    <n v="46.55"/>
    <x v="1"/>
    <x v="1"/>
    <x v="1"/>
    <n v="2.6"/>
  </r>
  <r>
    <x v="5678"/>
    <x v="274"/>
    <x v="819"/>
    <x v="0"/>
    <x v="0"/>
    <x v="0"/>
    <x v="0"/>
    <x v="0"/>
    <x v="2"/>
    <x v="1"/>
    <x v="0"/>
    <n v="190"/>
    <n v="0.2"/>
    <n v="152"/>
    <n v="27"/>
    <x v="0"/>
    <x v="4"/>
    <x v="0"/>
    <n v="2.8"/>
  </r>
  <r>
    <x v="5679"/>
    <x v="176"/>
    <x v="2016"/>
    <x v="0"/>
    <x v="5"/>
    <x v="5"/>
    <x v="3"/>
    <x v="4"/>
    <x v="9"/>
    <x v="1"/>
    <x v="4"/>
    <n v="149"/>
    <n v="0"/>
    <n v="298"/>
    <n v="108"/>
    <x v="0"/>
    <x v="0"/>
    <x v="1"/>
    <n v="2.7"/>
  </r>
  <r>
    <x v="5680"/>
    <x v="349"/>
    <x v="704"/>
    <x v="0"/>
    <x v="1"/>
    <x v="1"/>
    <x v="1"/>
    <x v="1"/>
    <x v="3"/>
    <x v="2"/>
    <x v="2"/>
    <n v="18"/>
    <n v="0.1"/>
    <n v="48.6"/>
    <n v="21.6"/>
    <x v="3"/>
    <x v="2"/>
    <x v="0"/>
    <n v="4.7"/>
  </r>
  <r>
    <x v="5681"/>
    <x v="228"/>
    <x v="479"/>
    <x v="0"/>
    <x v="7"/>
    <x v="7"/>
    <x v="3"/>
    <x v="6"/>
    <x v="1"/>
    <x v="2"/>
    <x v="0"/>
    <n v="799"/>
    <n v="0.15"/>
    <n v="679.15"/>
    <n v="59.15"/>
    <x v="0"/>
    <x v="3"/>
    <x v="1"/>
    <n v="3.9"/>
  </r>
  <r>
    <x v="5682"/>
    <x v="359"/>
    <x v="1750"/>
    <x v="0"/>
    <x v="4"/>
    <x v="4"/>
    <x v="2"/>
    <x v="3"/>
    <x v="5"/>
    <x v="0"/>
    <x v="0"/>
    <n v="45"/>
    <n v="0.05"/>
    <n v="42.75"/>
    <n v="16.75"/>
    <x v="2"/>
    <x v="3"/>
    <x v="1"/>
    <n v="3"/>
  </r>
  <r>
    <x v="5683"/>
    <x v="44"/>
    <x v="258"/>
    <x v="0"/>
    <x v="2"/>
    <x v="2"/>
    <x v="0"/>
    <x v="2"/>
    <x v="7"/>
    <x v="0"/>
    <x v="4"/>
    <n v="85"/>
    <n v="0.15"/>
    <n v="144.5"/>
    <n v="40.5"/>
    <x v="0"/>
    <x v="0"/>
    <x v="1"/>
    <n v="3.4"/>
  </r>
  <r>
    <x v="5684"/>
    <x v="123"/>
    <x v="649"/>
    <x v="1"/>
    <x v="5"/>
    <x v="5"/>
    <x v="3"/>
    <x v="4"/>
    <x v="2"/>
    <x v="0"/>
    <x v="3"/>
    <n v="149"/>
    <n v="0.15"/>
    <n v="633.25"/>
    <n v="158.25"/>
    <x v="0"/>
    <x v="3"/>
    <x v="1"/>
    <n v="4.5"/>
  </r>
  <r>
    <x v="5685"/>
    <x v="295"/>
    <x v="1314"/>
    <x v="1"/>
    <x v="8"/>
    <x v="8"/>
    <x v="3"/>
    <x v="7"/>
    <x v="9"/>
    <x v="2"/>
    <x v="1"/>
    <n v="89"/>
    <n v="0.15"/>
    <n v="302.60000000000002"/>
    <n v="82.6"/>
    <x v="0"/>
    <x v="3"/>
    <x v="1"/>
    <n v="4.8"/>
  </r>
  <r>
    <x v="5686"/>
    <x v="117"/>
    <x v="116"/>
    <x v="1"/>
    <x v="0"/>
    <x v="0"/>
    <x v="0"/>
    <x v="0"/>
    <x v="9"/>
    <x v="1"/>
    <x v="3"/>
    <n v="190"/>
    <n v="0.15"/>
    <n v="807.5"/>
    <n v="182.5"/>
    <x v="0"/>
    <x v="1"/>
    <x v="1"/>
    <n v="2.7"/>
  </r>
  <r>
    <x v="5687"/>
    <x v="24"/>
    <x v="1025"/>
    <x v="1"/>
    <x v="1"/>
    <x v="1"/>
    <x v="1"/>
    <x v="1"/>
    <x v="6"/>
    <x v="0"/>
    <x v="4"/>
    <n v="18"/>
    <n v="0"/>
    <n v="36"/>
    <n v="18"/>
    <x v="0"/>
    <x v="1"/>
    <x v="1"/>
    <n v="5"/>
  </r>
  <r>
    <x v="5688"/>
    <x v="11"/>
    <x v="232"/>
    <x v="0"/>
    <x v="1"/>
    <x v="1"/>
    <x v="1"/>
    <x v="1"/>
    <x v="4"/>
    <x v="1"/>
    <x v="2"/>
    <n v="18"/>
    <n v="0.2"/>
    <n v="43.2"/>
    <n v="16.2"/>
    <x v="0"/>
    <x v="3"/>
    <x v="0"/>
    <n v="4.4000000000000004"/>
  </r>
  <r>
    <x v="5689"/>
    <x v="14"/>
    <x v="60"/>
    <x v="1"/>
    <x v="5"/>
    <x v="5"/>
    <x v="3"/>
    <x v="4"/>
    <x v="2"/>
    <x v="1"/>
    <x v="4"/>
    <n v="149"/>
    <n v="0.1"/>
    <n v="268.2"/>
    <n v="78.2"/>
    <x v="2"/>
    <x v="0"/>
    <x v="1"/>
    <n v="4.5"/>
  </r>
  <r>
    <x v="5690"/>
    <x v="132"/>
    <x v="2252"/>
    <x v="0"/>
    <x v="10"/>
    <x v="10"/>
    <x v="2"/>
    <x v="9"/>
    <x v="8"/>
    <x v="1"/>
    <x v="0"/>
    <n v="110"/>
    <n v="0.2"/>
    <n v="88"/>
    <n v="20"/>
    <x v="0"/>
    <x v="4"/>
    <x v="1"/>
    <n v="4.3"/>
  </r>
  <r>
    <x v="5691"/>
    <x v="278"/>
    <x v="2112"/>
    <x v="0"/>
    <x v="4"/>
    <x v="4"/>
    <x v="2"/>
    <x v="3"/>
    <x v="2"/>
    <x v="1"/>
    <x v="3"/>
    <n v="45"/>
    <n v="0.05"/>
    <n v="213.75"/>
    <n v="83.75"/>
    <x v="3"/>
    <x v="0"/>
    <x v="1"/>
    <n v="4.0999999999999996"/>
  </r>
  <r>
    <x v="5692"/>
    <x v="45"/>
    <x v="1276"/>
    <x v="0"/>
    <x v="4"/>
    <x v="4"/>
    <x v="2"/>
    <x v="3"/>
    <x v="5"/>
    <x v="2"/>
    <x v="3"/>
    <n v="45"/>
    <n v="0"/>
    <n v="225"/>
    <n v="95"/>
    <x v="0"/>
    <x v="2"/>
    <x v="1"/>
    <n v="3.3"/>
  </r>
  <r>
    <x v="5693"/>
    <x v="325"/>
    <x v="1108"/>
    <x v="1"/>
    <x v="0"/>
    <x v="0"/>
    <x v="0"/>
    <x v="0"/>
    <x v="1"/>
    <x v="2"/>
    <x v="2"/>
    <n v="190"/>
    <n v="0"/>
    <n v="570"/>
    <n v="195"/>
    <x v="0"/>
    <x v="1"/>
    <x v="1"/>
    <n v="3.7"/>
  </r>
  <r>
    <x v="5694"/>
    <x v="268"/>
    <x v="1736"/>
    <x v="1"/>
    <x v="0"/>
    <x v="0"/>
    <x v="0"/>
    <x v="0"/>
    <x v="0"/>
    <x v="1"/>
    <x v="3"/>
    <n v="190"/>
    <n v="0.1"/>
    <n v="855"/>
    <n v="230"/>
    <x v="0"/>
    <x v="4"/>
    <x v="1"/>
    <n v="3.5"/>
  </r>
  <r>
    <x v="5695"/>
    <x v="76"/>
    <x v="1391"/>
    <x v="0"/>
    <x v="8"/>
    <x v="8"/>
    <x v="3"/>
    <x v="7"/>
    <x v="7"/>
    <x v="1"/>
    <x v="4"/>
    <n v="89"/>
    <n v="0.15"/>
    <n v="151.30000000000001"/>
    <n v="41.3"/>
    <x v="0"/>
    <x v="3"/>
    <x v="0"/>
    <n v="2.8"/>
  </r>
  <r>
    <x v="5696"/>
    <x v="12"/>
    <x v="739"/>
    <x v="1"/>
    <x v="1"/>
    <x v="1"/>
    <x v="1"/>
    <x v="1"/>
    <x v="8"/>
    <x v="2"/>
    <x v="1"/>
    <n v="18"/>
    <n v="0"/>
    <n v="72"/>
    <n v="36"/>
    <x v="1"/>
    <x v="2"/>
    <x v="1"/>
    <n v="4.2"/>
  </r>
  <r>
    <x v="5697"/>
    <x v="120"/>
    <x v="916"/>
    <x v="0"/>
    <x v="8"/>
    <x v="8"/>
    <x v="3"/>
    <x v="7"/>
    <x v="1"/>
    <x v="1"/>
    <x v="0"/>
    <n v="89"/>
    <n v="0.15"/>
    <n v="75.650000000000006"/>
    <n v="20.65"/>
    <x v="0"/>
    <x v="3"/>
    <x v="1"/>
    <n v="4"/>
  </r>
  <r>
    <x v="5698"/>
    <x v="68"/>
    <x v="559"/>
    <x v="1"/>
    <x v="5"/>
    <x v="5"/>
    <x v="3"/>
    <x v="4"/>
    <x v="3"/>
    <x v="1"/>
    <x v="0"/>
    <n v="149"/>
    <n v="0.15"/>
    <n v="126.65"/>
    <n v="31.65"/>
    <x v="0"/>
    <x v="4"/>
    <x v="1"/>
    <n v="3.5"/>
  </r>
  <r>
    <x v="5699"/>
    <x v="87"/>
    <x v="1031"/>
    <x v="0"/>
    <x v="9"/>
    <x v="9"/>
    <x v="0"/>
    <x v="8"/>
    <x v="0"/>
    <x v="2"/>
    <x v="1"/>
    <n v="120"/>
    <n v="0.2"/>
    <n v="384"/>
    <n v="72"/>
    <x v="0"/>
    <x v="4"/>
    <x v="1"/>
    <n v="4.5"/>
  </r>
  <r>
    <x v="5700"/>
    <x v="244"/>
    <x v="1373"/>
    <x v="0"/>
    <x v="9"/>
    <x v="9"/>
    <x v="0"/>
    <x v="8"/>
    <x v="9"/>
    <x v="0"/>
    <x v="3"/>
    <n v="120"/>
    <n v="0.1"/>
    <n v="540"/>
    <n v="150"/>
    <x v="1"/>
    <x v="2"/>
    <x v="1"/>
    <n v="2.7"/>
  </r>
  <r>
    <x v="5701"/>
    <x v="318"/>
    <x v="1340"/>
    <x v="0"/>
    <x v="6"/>
    <x v="6"/>
    <x v="3"/>
    <x v="5"/>
    <x v="5"/>
    <x v="1"/>
    <x v="3"/>
    <n v="65"/>
    <n v="0.1"/>
    <n v="292.5"/>
    <n v="102.5"/>
    <x v="0"/>
    <x v="4"/>
    <x v="1"/>
    <n v="3.3"/>
  </r>
  <r>
    <x v="5702"/>
    <x v="268"/>
    <x v="1919"/>
    <x v="0"/>
    <x v="9"/>
    <x v="9"/>
    <x v="0"/>
    <x v="8"/>
    <x v="8"/>
    <x v="1"/>
    <x v="3"/>
    <n v="120"/>
    <n v="0.2"/>
    <n v="480"/>
    <n v="90"/>
    <x v="0"/>
    <x v="0"/>
    <x v="1"/>
    <n v="4"/>
  </r>
  <r>
    <x v="5703"/>
    <x v="87"/>
    <x v="1517"/>
    <x v="0"/>
    <x v="1"/>
    <x v="1"/>
    <x v="1"/>
    <x v="1"/>
    <x v="1"/>
    <x v="2"/>
    <x v="3"/>
    <n v="18"/>
    <n v="0.05"/>
    <n v="85.5"/>
    <n v="40.5"/>
    <x v="0"/>
    <x v="2"/>
    <x v="1"/>
    <n v="3.8"/>
  </r>
  <r>
    <x v="5704"/>
    <x v="263"/>
    <x v="1530"/>
    <x v="0"/>
    <x v="11"/>
    <x v="11"/>
    <x v="1"/>
    <x v="10"/>
    <x v="0"/>
    <x v="2"/>
    <x v="3"/>
    <n v="12"/>
    <n v="0.05"/>
    <n v="57"/>
    <n v="27"/>
    <x v="0"/>
    <x v="2"/>
    <x v="1"/>
    <n v="2.6"/>
  </r>
  <r>
    <x v="5705"/>
    <x v="40"/>
    <x v="1536"/>
    <x v="1"/>
    <x v="1"/>
    <x v="1"/>
    <x v="1"/>
    <x v="1"/>
    <x v="8"/>
    <x v="1"/>
    <x v="4"/>
    <n v="18"/>
    <n v="0.2"/>
    <n v="28.8"/>
    <n v="10.8"/>
    <x v="2"/>
    <x v="4"/>
    <x v="1"/>
    <n v="4.7"/>
  </r>
  <r>
    <x v="5706"/>
    <x v="56"/>
    <x v="2181"/>
    <x v="0"/>
    <x v="2"/>
    <x v="2"/>
    <x v="0"/>
    <x v="2"/>
    <x v="7"/>
    <x v="1"/>
    <x v="1"/>
    <n v="85"/>
    <n v="0.1"/>
    <n v="306"/>
    <n v="98"/>
    <x v="0"/>
    <x v="0"/>
    <x v="1"/>
    <n v="2.5"/>
  </r>
  <r>
    <x v="5707"/>
    <x v="17"/>
    <x v="965"/>
    <x v="0"/>
    <x v="11"/>
    <x v="11"/>
    <x v="1"/>
    <x v="10"/>
    <x v="6"/>
    <x v="0"/>
    <x v="1"/>
    <n v="12"/>
    <n v="0.1"/>
    <n v="43.2"/>
    <n v="19.2"/>
    <x v="3"/>
    <x v="3"/>
    <x v="1"/>
    <n v="3.6"/>
  </r>
  <r>
    <x v="5708"/>
    <x v="310"/>
    <x v="1689"/>
    <x v="1"/>
    <x v="7"/>
    <x v="7"/>
    <x v="3"/>
    <x v="6"/>
    <x v="5"/>
    <x v="1"/>
    <x v="2"/>
    <n v="799"/>
    <n v="0.1"/>
    <n v="2157.3000000000002"/>
    <n v="297.3"/>
    <x v="0"/>
    <x v="3"/>
    <x v="1"/>
    <n v="2.8"/>
  </r>
  <r>
    <x v="5709"/>
    <x v="50"/>
    <x v="2253"/>
    <x v="0"/>
    <x v="3"/>
    <x v="3"/>
    <x v="0"/>
    <x v="2"/>
    <x v="5"/>
    <x v="1"/>
    <x v="3"/>
    <n v="42"/>
    <n v="0"/>
    <n v="210"/>
    <n v="90"/>
    <x v="2"/>
    <x v="1"/>
    <x v="1"/>
    <n v="4.3"/>
  </r>
  <r>
    <x v="5710"/>
    <x v="324"/>
    <x v="2254"/>
    <x v="1"/>
    <x v="10"/>
    <x v="10"/>
    <x v="2"/>
    <x v="9"/>
    <x v="0"/>
    <x v="0"/>
    <x v="4"/>
    <n v="110"/>
    <n v="0"/>
    <n v="220"/>
    <n v="84"/>
    <x v="0"/>
    <x v="3"/>
    <x v="1"/>
    <n v="3.5"/>
  </r>
  <r>
    <x v="5711"/>
    <x v="319"/>
    <x v="84"/>
    <x v="1"/>
    <x v="11"/>
    <x v="11"/>
    <x v="1"/>
    <x v="10"/>
    <x v="6"/>
    <x v="2"/>
    <x v="4"/>
    <n v="12"/>
    <n v="0.1"/>
    <n v="21.6"/>
    <n v="9.6"/>
    <x v="0"/>
    <x v="1"/>
    <x v="1"/>
    <n v="4"/>
  </r>
  <r>
    <x v="5712"/>
    <x v="103"/>
    <x v="475"/>
    <x v="0"/>
    <x v="11"/>
    <x v="11"/>
    <x v="1"/>
    <x v="10"/>
    <x v="4"/>
    <x v="0"/>
    <x v="0"/>
    <n v="12"/>
    <n v="0"/>
    <n v="12"/>
    <n v="6"/>
    <x v="2"/>
    <x v="4"/>
    <x v="1"/>
    <n v="4.2"/>
  </r>
  <r>
    <x v="5713"/>
    <x v="53"/>
    <x v="1201"/>
    <x v="0"/>
    <x v="1"/>
    <x v="1"/>
    <x v="1"/>
    <x v="1"/>
    <x v="3"/>
    <x v="1"/>
    <x v="4"/>
    <n v="18"/>
    <n v="0.05"/>
    <n v="34.200000000000003"/>
    <n v="16.2"/>
    <x v="0"/>
    <x v="1"/>
    <x v="1"/>
    <n v="3.6"/>
  </r>
  <r>
    <x v="5714"/>
    <x v="204"/>
    <x v="1513"/>
    <x v="0"/>
    <x v="2"/>
    <x v="2"/>
    <x v="0"/>
    <x v="2"/>
    <x v="1"/>
    <x v="1"/>
    <x v="3"/>
    <n v="85"/>
    <n v="0.1"/>
    <n v="382.5"/>
    <n v="122.5"/>
    <x v="0"/>
    <x v="2"/>
    <x v="1"/>
    <n v="2.9"/>
  </r>
  <r>
    <x v="5715"/>
    <x v="261"/>
    <x v="148"/>
    <x v="0"/>
    <x v="11"/>
    <x v="11"/>
    <x v="1"/>
    <x v="10"/>
    <x v="2"/>
    <x v="2"/>
    <x v="1"/>
    <n v="12"/>
    <n v="0.05"/>
    <n v="45.6"/>
    <n v="21.6"/>
    <x v="0"/>
    <x v="1"/>
    <x v="1"/>
    <n v="4.8"/>
  </r>
  <r>
    <x v="5716"/>
    <x v="359"/>
    <x v="173"/>
    <x v="0"/>
    <x v="6"/>
    <x v="6"/>
    <x v="3"/>
    <x v="5"/>
    <x v="6"/>
    <x v="1"/>
    <x v="1"/>
    <n v="65"/>
    <n v="0"/>
    <n v="260"/>
    <n v="108"/>
    <x v="1"/>
    <x v="1"/>
    <x v="1"/>
    <n v="3.2"/>
  </r>
  <r>
    <x v="5717"/>
    <x v="67"/>
    <x v="721"/>
    <x v="0"/>
    <x v="8"/>
    <x v="8"/>
    <x v="3"/>
    <x v="7"/>
    <x v="1"/>
    <x v="1"/>
    <x v="2"/>
    <n v="89"/>
    <n v="0.05"/>
    <n v="253.65"/>
    <n v="88.65"/>
    <x v="0"/>
    <x v="2"/>
    <x v="1"/>
    <n v="3.2"/>
  </r>
  <r>
    <x v="5718"/>
    <x v="291"/>
    <x v="917"/>
    <x v="0"/>
    <x v="9"/>
    <x v="9"/>
    <x v="0"/>
    <x v="8"/>
    <x v="2"/>
    <x v="2"/>
    <x v="4"/>
    <n v="120"/>
    <n v="0.05"/>
    <n v="228"/>
    <n v="72"/>
    <x v="0"/>
    <x v="1"/>
    <x v="1"/>
    <n v="4.4000000000000004"/>
  </r>
  <r>
    <x v="5719"/>
    <x v="266"/>
    <x v="1842"/>
    <x v="0"/>
    <x v="1"/>
    <x v="1"/>
    <x v="1"/>
    <x v="1"/>
    <x v="0"/>
    <x v="0"/>
    <x v="2"/>
    <n v="18"/>
    <n v="0"/>
    <n v="54"/>
    <n v="27"/>
    <x v="0"/>
    <x v="0"/>
    <x v="1"/>
    <n v="4.9000000000000004"/>
  </r>
  <r>
    <x v="5720"/>
    <x v="28"/>
    <x v="2255"/>
    <x v="0"/>
    <x v="5"/>
    <x v="5"/>
    <x v="3"/>
    <x v="4"/>
    <x v="8"/>
    <x v="2"/>
    <x v="1"/>
    <n v="149"/>
    <n v="0.05"/>
    <n v="566.20000000000005"/>
    <n v="186.2"/>
    <x v="3"/>
    <x v="1"/>
    <x v="1"/>
    <n v="3.1"/>
  </r>
  <r>
    <x v="5721"/>
    <x v="276"/>
    <x v="687"/>
    <x v="1"/>
    <x v="6"/>
    <x v="6"/>
    <x v="3"/>
    <x v="5"/>
    <x v="3"/>
    <x v="0"/>
    <x v="2"/>
    <n v="65"/>
    <n v="0"/>
    <n v="195"/>
    <n v="81"/>
    <x v="0"/>
    <x v="2"/>
    <x v="0"/>
    <n v="3.1"/>
  </r>
  <r>
    <x v="5722"/>
    <x v="336"/>
    <x v="599"/>
    <x v="0"/>
    <x v="5"/>
    <x v="5"/>
    <x v="3"/>
    <x v="4"/>
    <x v="5"/>
    <x v="0"/>
    <x v="3"/>
    <n v="149"/>
    <n v="0.2"/>
    <n v="596"/>
    <n v="121"/>
    <x v="2"/>
    <x v="4"/>
    <x v="1"/>
    <n v="3.3"/>
  </r>
  <r>
    <x v="5723"/>
    <x v="158"/>
    <x v="471"/>
    <x v="0"/>
    <x v="4"/>
    <x v="4"/>
    <x v="2"/>
    <x v="3"/>
    <x v="2"/>
    <x v="2"/>
    <x v="4"/>
    <n v="45"/>
    <n v="0.05"/>
    <n v="85.5"/>
    <n v="33.5"/>
    <x v="0"/>
    <x v="3"/>
    <x v="0"/>
    <n v="3.8"/>
  </r>
  <r>
    <x v="5724"/>
    <x v="298"/>
    <x v="935"/>
    <x v="1"/>
    <x v="11"/>
    <x v="11"/>
    <x v="1"/>
    <x v="10"/>
    <x v="8"/>
    <x v="0"/>
    <x v="2"/>
    <n v="12"/>
    <n v="0.05"/>
    <n v="34.200000000000003"/>
    <n v="16.2"/>
    <x v="0"/>
    <x v="4"/>
    <x v="1"/>
    <n v="3.7"/>
  </r>
  <r>
    <x v="5725"/>
    <x v="119"/>
    <x v="836"/>
    <x v="0"/>
    <x v="7"/>
    <x v="7"/>
    <x v="3"/>
    <x v="6"/>
    <x v="6"/>
    <x v="0"/>
    <x v="2"/>
    <n v="799"/>
    <n v="0.2"/>
    <n v="1917.6"/>
    <n v="57.6"/>
    <x v="0"/>
    <x v="0"/>
    <x v="0"/>
    <n v="4.5999999999999996"/>
  </r>
  <r>
    <x v="5726"/>
    <x v="165"/>
    <x v="635"/>
    <x v="0"/>
    <x v="4"/>
    <x v="4"/>
    <x v="2"/>
    <x v="3"/>
    <x v="1"/>
    <x v="1"/>
    <x v="0"/>
    <n v="45"/>
    <n v="0.1"/>
    <n v="40.5"/>
    <n v="14.5"/>
    <x v="2"/>
    <x v="0"/>
    <x v="1"/>
    <n v="4.5999999999999996"/>
  </r>
  <r>
    <x v="5727"/>
    <x v="26"/>
    <x v="202"/>
    <x v="0"/>
    <x v="5"/>
    <x v="5"/>
    <x v="3"/>
    <x v="4"/>
    <x v="1"/>
    <x v="1"/>
    <x v="2"/>
    <n v="149"/>
    <n v="0.2"/>
    <n v="357.6"/>
    <n v="72.599999999999994"/>
    <x v="0"/>
    <x v="1"/>
    <x v="2"/>
    <n v="3.3"/>
  </r>
  <r>
    <x v="5728"/>
    <x v="147"/>
    <x v="1787"/>
    <x v="1"/>
    <x v="0"/>
    <x v="0"/>
    <x v="0"/>
    <x v="0"/>
    <x v="2"/>
    <x v="1"/>
    <x v="0"/>
    <n v="190"/>
    <n v="0.2"/>
    <n v="152"/>
    <n v="27"/>
    <x v="2"/>
    <x v="2"/>
    <x v="1"/>
    <n v="4.5"/>
  </r>
  <r>
    <x v="5729"/>
    <x v="319"/>
    <x v="1137"/>
    <x v="1"/>
    <x v="9"/>
    <x v="9"/>
    <x v="0"/>
    <x v="8"/>
    <x v="0"/>
    <x v="2"/>
    <x v="2"/>
    <n v="120"/>
    <n v="0.15"/>
    <n v="306"/>
    <n v="72"/>
    <x v="0"/>
    <x v="0"/>
    <x v="1"/>
    <n v="4.8"/>
  </r>
  <r>
    <x v="5730"/>
    <x v="326"/>
    <x v="896"/>
    <x v="1"/>
    <x v="0"/>
    <x v="0"/>
    <x v="0"/>
    <x v="0"/>
    <x v="3"/>
    <x v="2"/>
    <x v="2"/>
    <n v="190"/>
    <n v="0.15"/>
    <n v="484.5"/>
    <n v="109.5"/>
    <x v="0"/>
    <x v="4"/>
    <x v="1"/>
    <n v="3.3"/>
  </r>
  <r>
    <x v="5731"/>
    <x v="81"/>
    <x v="1206"/>
    <x v="1"/>
    <x v="10"/>
    <x v="10"/>
    <x v="2"/>
    <x v="9"/>
    <x v="1"/>
    <x v="0"/>
    <x v="3"/>
    <n v="110"/>
    <n v="0.15"/>
    <n v="467.5"/>
    <n v="127.5"/>
    <x v="1"/>
    <x v="0"/>
    <x v="1"/>
    <n v="4.3"/>
  </r>
  <r>
    <x v="5732"/>
    <x v="62"/>
    <x v="286"/>
    <x v="1"/>
    <x v="11"/>
    <x v="11"/>
    <x v="1"/>
    <x v="10"/>
    <x v="3"/>
    <x v="0"/>
    <x v="0"/>
    <n v="12"/>
    <n v="0"/>
    <n v="12"/>
    <n v="6"/>
    <x v="0"/>
    <x v="4"/>
    <x v="0"/>
    <n v="4.5"/>
  </r>
  <r>
    <x v="5733"/>
    <x v="323"/>
    <x v="377"/>
    <x v="0"/>
    <x v="10"/>
    <x v="10"/>
    <x v="2"/>
    <x v="9"/>
    <x v="8"/>
    <x v="2"/>
    <x v="3"/>
    <n v="110"/>
    <n v="0.1"/>
    <n v="495"/>
    <n v="155"/>
    <x v="0"/>
    <x v="1"/>
    <x v="1"/>
    <n v="4.5"/>
  </r>
  <r>
    <x v="5734"/>
    <x v="328"/>
    <x v="893"/>
    <x v="0"/>
    <x v="5"/>
    <x v="5"/>
    <x v="3"/>
    <x v="4"/>
    <x v="1"/>
    <x v="1"/>
    <x v="4"/>
    <n v="149"/>
    <n v="0.15"/>
    <n v="253.3"/>
    <n v="63.3"/>
    <x v="0"/>
    <x v="0"/>
    <x v="0"/>
    <n v="3.1"/>
  </r>
  <r>
    <x v="5735"/>
    <x v="18"/>
    <x v="440"/>
    <x v="1"/>
    <x v="2"/>
    <x v="2"/>
    <x v="0"/>
    <x v="2"/>
    <x v="0"/>
    <x v="0"/>
    <x v="2"/>
    <n v="85"/>
    <n v="0.1"/>
    <n v="229.5"/>
    <n v="73.5"/>
    <x v="0"/>
    <x v="3"/>
    <x v="0"/>
    <n v="2.9"/>
  </r>
  <r>
    <x v="5736"/>
    <x v="272"/>
    <x v="364"/>
    <x v="0"/>
    <x v="2"/>
    <x v="2"/>
    <x v="0"/>
    <x v="2"/>
    <x v="8"/>
    <x v="0"/>
    <x v="0"/>
    <n v="85"/>
    <n v="0.15"/>
    <n v="72.25"/>
    <n v="20.25"/>
    <x v="0"/>
    <x v="0"/>
    <x v="0"/>
    <n v="4.3"/>
  </r>
  <r>
    <x v="5737"/>
    <x v="128"/>
    <x v="1741"/>
    <x v="0"/>
    <x v="2"/>
    <x v="2"/>
    <x v="0"/>
    <x v="2"/>
    <x v="0"/>
    <x v="1"/>
    <x v="3"/>
    <n v="85"/>
    <n v="0.05"/>
    <n v="403.75"/>
    <n v="143.75"/>
    <x v="0"/>
    <x v="4"/>
    <x v="1"/>
    <n v="3.8"/>
  </r>
  <r>
    <x v="5738"/>
    <x v="47"/>
    <x v="662"/>
    <x v="0"/>
    <x v="9"/>
    <x v="9"/>
    <x v="0"/>
    <x v="8"/>
    <x v="0"/>
    <x v="2"/>
    <x v="2"/>
    <n v="120"/>
    <n v="0.05"/>
    <n v="342"/>
    <n v="108"/>
    <x v="0"/>
    <x v="0"/>
    <x v="1"/>
    <n v="4.8"/>
  </r>
  <r>
    <x v="5739"/>
    <x v="207"/>
    <x v="122"/>
    <x v="0"/>
    <x v="8"/>
    <x v="8"/>
    <x v="3"/>
    <x v="7"/>
    <x v="2"/>
    <x v="1"/>
    <x v="3"/>
    <n v="89"/>
    <n v="0.15"/>
    <n v="378.25"/>
    <n v="103.25"/>
    <x v="0"/>
    <x v="0"/>
    <x v="1"/>
    <n v="2.6"/>
  </r>
  <r>
    <x v="5740"/>
    <x v="100"/>
    <x v="2217"/>
    <x v="0"/>
    <x v="8"/>
    <x v="8"/>
    <x v="3"/>
    <x v="7"/>
    <x v="9"/>
    <x v="2"/>
    <x v="4"/>
    <n v="89"/>
    <n v="0.15"/>
    <n v="151.30000000000001"/>
    <n v="41.3"/>
    <x v="0"/>
    <x v="3"/>
    <x v="0"/>
    <n v="3.5"/>
  </r>
  <r>
    <x v="5741"/>
    <x v="86"/>
    <x v="1805"/>
    <x v="1"/>
    <x v="8"/>
    <x v="8"/>
    <x v="3"/>
    <x v="7"/>
    <x v="5"/>
    <x v="2"/>
    <x v="4"/>
    <n v="89"/>
    <n v="0.1"/>
    <n v="160.19999999999999"/>
    <n v="50.2"/>
    <x v="0"/>
    <x v="2"/>
    <x v="1"/>
    <n v="3.2"/>
  </r>
  <r>
    <x v="5742"/>
    <x v="288"/>
    <x v="1705"/>
    <x v="0"/>
    <x v="1"/>
    <x v="1"/>
    <x v="1"/>
    <x v="1"/>
    <x v="7"/>
    <x v="1"/>
    <x v="4"/>
    <n v="18"/>
    <n v="0.05"/>
    <n v="34.200000000000003"/>
    <n v="16.2"/>
    <x v="0"/>
    <x v="3"/>
    <x v="1"/>
    <n v="4"/>
  </r>
  <r>
    <x v="5743"/>
    <x v="122"/>
    <x v="1125"/>
    <x v="0"/>
    <x v="7"/>
    <x v="7"/>
    <x v="3"/>
    <x v="6"/>
    <x v="9"/>
    <x v="0"/>
    <x v="0"/>
    <n v="799"/>
    <n v="0.15"/>
    <n v="679.15"/>
    <n v="59.15"/>
    <x v="0"/>
    <x v="1"/>
    <x v="1"/>
    <n v="5"/>
  </r>
  <r>
    <x v="5744"/>
    <x v="297"/>
    <x v="752"/>
    <x v="0"/>
    <x v="0"/>
    <x v="0"/>
    <x v="0"/>
    <x v="0"/>
    <x v="8"/>
    <x v="0"/>
    <x v="0"/>
    <n v="190"/>
    <n v="0.15"/>
    <n v="161.5"/>
    <n v="36.5"/>
    <x v="3"/>
    <x v="3"/>
    <x v="0"/>
    <n v="4.8"/>
  </r>
  <r>
    <x v="5745"/>
    <x v="205"/>
    <x v="421"/>
    <x v="0"/>
    <x v="1"/>
    <x v="1"/>
    <x v="1"/>
    <x v="1"/>
    <x v="0"/>
    <x v="1"/>
    <x v="2"/>
    <n v="18"/>
    <n v="0.1"/>
    <n v="48.6"/>
    <n v="21.6"/>
    <x v="1"/>
    <x v="1"/>
    <x v="0"/>
    <n v="3.3"/>
  </r>
  <r>
    <x v="5746"/>
    <x v="126"/>
    <x v="2256"/>
    <x v="0"/>
    <x v="1"/>
    <x v="1"/>
    <x v="1"/>
    <x v="1"/>
    <x v="8"/>
    <x v="2"/>
    <x v="1"/>
    <n v="18"/>
    <n v="0"/>
    <n v="72"/>
    <n v="36"/>
    <x v="2"/>
    <x v="0"/>
    <x v="1"/>
    <n v="2.8"/>
  </r>
  <r>
    <x v="5747"/>
    <x v="311"/>
    <x v="2103"/>
    <x v="1"/>
    <x v="3"/>
    <x v="3"/>
    <x v="0"/>
    <x v="2"/>
    <x v="3"/>
    <x v="2"/>
    <x v="1"/>
    <n v="42"/>
    <n v="0"/>
    <n v="168"/>
    <n v="72"/>
    <x v="3"/>
    <x v="1"/>
    <x v="0"/>
    <n v="4.5"/>
  </r>
  <r>
    <x v="5748"/>
    <x v="82"/>
    <x v="2108"/>
    <x v="1"/>
    <x v="1"/>
    <x v="1"/>
    <x v="1"/>
    <x v="1"/>
    <x v="0"/>
    <x v="2"/>
    <x v="4"/>
    <n v="18"/>
    <n v="0.1"/>
    <n v="32.4"/>
    <n v="14.4"/>
    <x v="0"/>
    <x v="2"/>
    <x v="1"/>
    <n v="4.5999999999999996"/>
  </r>
  <r>
    <x v="5749"/>
    <x v="313"/>
    <x v="1352"/>
    <x v="0"/>
    <x v="3"/>
    <x v="3"/>
    <x v="0"/>
    <x v="2"/>
    <x v="3"/>
    <x v="2"/>
    <x v="0"/>
    <n v="42"/>
    <n v="0.1"/>
    <n v="37.799999999999997"/>
    <n v="13.8"/>
    <x v="0"/>
    <x v="4"/>
    <x v="1"/>
    <n v="4.3"/>
  </r>
  <r>
    <x v="5750"/>
    <x v="73"/>
    <x v="352"/>
    <x v="1"/>
    <x v="0"/>
    <x v="0"/>
    <x v="0"/>
    <x v="0"/>
    <x v="3"/>
    <x v="2"/>
    <x v="3"/>
    <n v="190"/>
    <n v="0"/>
    <n v="950"/>
    <n v="325"/>
    <x v="2"/>
    <x v="3"/>
    <x v="2"/>
    <n v="2.8"/>
  </r>
  <r>
    <x v="5751"/>
    <x v="329"/>
    <x v="2257"/>
    <x v="1"/>
    <x v="7"/>
    <x v="7"/>
    <x v="3"/>
    <x v="6"/>
    <x v="5"/>
    <x v="1"/>
    <x v="1"/>
    <n v="799"/>
    <n v="0.1"/>
    <n v="2876.4"/>
    <n v="396.4"/>
    <x v="0"/>
    <x v="2"/>
    <x v="1"/>
    <n v="4"/>
  </r>
  <r>
    <x v="5752"/>
    <x v="349"/>
    <x v="1439"/>
    <x v="0"/>
    <x v="11"/>
    <x v="11"/>
    <x v="1"/>
    <x v="10"/>
    <x v="6"/>
    <x v="2"/>
    <x v="3"/>
    <n v="12"/>
    <n v="0.2"/>
    <n v="48"/>
    <n v="18"/>
    <x v="0"/>
    <x v="1"/>
    <x v="2"/>
    <n v="4.5999999999999996"/>
  </r>
  <r>
    <x v="5753"/>
    <x v="228"/>
    <x v="1600"/>
    <x v="0"/>
    <x v="3"/>
    <x v="3"/>
    <x v="0"/>
    <x v="2"/>
    <x v="0"/>
    <x v="2"/>
    <x v="3"/>
    <n v="42"/>
    <n v="0.1"/>
    <n v="189"/>
    <n v="69"/>
    <x v="0"/>
    <x v="4"/>
    <x v="1"/>
    <n v="4.5"/>
  </r>
  <r>
    <x v="5754"/>
    <x v="168"/>
    <x v="860"/>
    <x v="0"/>
    <x v="0"/>
    <x v="0"/>
    <x v="0"/>
    <x v="0"/>
    <x v="2"/>
    <x v="1"/>
    <x v="2"/>
    <n v="190"/>
    <n v="0.1"/>
    <n v="513"/>
    <n v="138"/>
    <x v="0"/>
    <x v="1"/>
    <x v="1"/>
    <n v="2.6"/>
  </r>
  <r>
    <x v="5755"/>
    <x v="244"/>
    <x v="1382"/>
    <x v="0"/>
    <x v="9"/>
    <x v="9"/>
    <x v="0"/>
    <x v="8"/>
    <x v="2"/>
    <x v="1"/>
    <x v="3"/>
    <n v="120"/>
    <n v="0.05"/>
    <n v="570"/>
    <n v="180"/>
    <x v="0"/>
    <x v="2"/>
    <x v="1"/>
    <n v="4.4000000000000004"/>
  </r>
  <r>
    <x v="5756"/>
    <x v="340"/>
    <x v="1710"/>
    <x v="1"/>
    <x v="4"/>
    <x v="4"/>
    <x v="2"/>
    <x v="3"/>
    <x v="3"/>
    <x v="1"/>
    <x v="0"/>
    <n v="45"/>
    <n v="0"/>
    <n v="45"/>
    <n v="19"/>
    <x v="0"/>
    <x v="1"/>
    <x v="1"/>
    <n v="3.2"/>
  </r>
  <r>
    <x v="5757"/>
    <x v="347"/>
    <x v="54"/>
    <x v="0"/>
    <x v="2"/>
    <x v="2"/>
    <x v="0"/>
    <x v="2"/>
    <x v="4"/>
    <x v="1"/>
    <x v="0"/>
    <n v="85"/>
    <n v="0.05"/>
    <n v="80.75"/>
    <n v="28.75"/>
    <x v="0"/>
    <x v="4"/>
    <x v="0"/>
    <n v="4.8"/>
  </r>
  <r>
    <x v="5758"/>
    <x v="225"/>
    <x v="2258"/>
    <x v="0"/>
    <x v="7"/>
    <x v="7"/>
    <x v="3"/>
    <x v="6"/>
    <x v="9"/>
    <x v="2"/>
    <x v="3"/>
    <n v="799"/>
    <n v="0.15"/>
    <n v="3395.75"/>
    <n v="295.75"/>
    <x v="0"/>
    <x v="0"/>
    <x v="1"/>
    <n v="3.4"/>
  </r>
  <r>
    <x v="5759"/>
    <x v="145"/>
    <x v="1146"/>
    <x v="0"/>
    <x v="8"/>
    <x v="8"/>
    <x v="3"/>
    <x v="7"/>
    <x v="5"/>
    <x v="0"/>
    <x v="0"/>
    <n v="89"/>
    <n v="0.05"/>
    <n v="84.55"/>
    <n v="29.55"/>
    <x v="0"/>
    <x v="2"/>
    <x v="0"/>
    <n v="3.5"/>
  </r>
  <r>
    <x v="5760"/>
    <x v="189"/>
    <x v="2221"/>
    <x v="0"/>
    <x v="8"/>
    <x v="8"/>
    <x v="3"/>
    <x v="7"/>
    <x v="0"/>
    <x v="2"/>
    <x v="2"/>
    <n v="89"/>
    <n v="0"/>
    <n v="267"/>
    <n v="102"/>
    <x v="0"/>
    <x v="0"/>
    <x v="1"/>
    <n v="4.2"/>
  </r>
  <r>
    <x v="5761"/>
    <x v="44"/>
    <x v="1975"/>
    <x v="0"/>
    <x v="2"/>
    <x v="2"/>
    <x v="0"/>
    <x v="2"/>
    <x v="4"/>
    <x v="2"/>
    <x v="0"/>
    <n v="85"/>
    <n v="0"/>
    <n v="85"/>
    <n v="33"/>
    <x v="0"/>
    <x v="0"/>
    <x v="1"/>
    <n v="2.7"/>
  </r>
  <r>
    <x v="5762"/>
    <x v="207"/>
    <x v="997"/>
    <x v="0"/>
    <x v="2"/>
    <x v="2"/>
    <x v="0"/>
    <x v="2"/>
    <x v="9"/>
    <x v="0"/>
    <x v="3"/>
    <n v="85"/>
    <n v="0.2"/>
    <n v="340"/>
    <n v="80"/>
    <x v="0"/>
    <x v="3"/>
    <x v="1"/>
    <n v="2.8"/>
  </r>
  <r>
    <x v="5763"/>
    <x v="57"/>
    <x v="857"/>
    <x v="0"/>
    <x v="10"/>
    <x v="10"/>
    <x v="2"/>
    <x v="9"/>
    <x v="2"/>
    <x v="2"/>
    <x v="0"/>
    <n v="110"/>
    <n v="0.05"/>
    <n v="104.5"/>
    <n v="36.5"/>
    <x v="0"/>
    <x v="1"/>
    <x v="1"/>
    <n v="2.9"/>
  </r>
  <r>
    <x v="5764"/>
    <x v="252"/>
    <x v="1280"/>
    <x v="1"/>
    <x v="11"/>
    <x v="11"/>
    <x v="1"/>
    <x v="10"/>
    <x v="6"/>
    <x v="1"/>
    <x v="3"/>
    <n v="12"/>
    <n v="0"/>
    <n v="60"/>
    <n v="30"/>
    <x v="0"/>
    <x v="3"/>
    <x v="1"/>
    <n v="4.4000000000000004"/>
  </r>
  <r>
    <x v="5765"/>
    <x v="362"/>
    <x v="691"/>
    <x v="0"/>
    <x v="2"/>
    <x v="2"/>
    <x v="0"/>
    <x v="2"/>
    <x v="4"/>
    <x v="1"/>
    <x v="0"/>
    <n v="85"/>
    <n v="0.1"/>
    <n v="76.5"/>
    <n v="24.5"/>
    <x v="0"/>
    <x v="0"/>
    <x v="0"/>
    <n v="3.8"/>
  </r>
  <r>
    <x v="5766"/>
    <x v="280"/>
    <x v="1090"/>
    <x v="1"/>
    <x v="2"/>
    <x v="2"/>
    <x v="0"/>
    <x v="2"/>
    <x v="0"/>
    <x v="1"/>
    <x v="0"/>
    <n v="85"/>
    <n v="0.2"/>
    <n v="68"/>
    <n v="16"/>
    <x v="2"/>
    <x v="4"/>
    <x v="1"/>
    <n v="4.9000000000000004"/>
  </r>
  <r>
    <x v="5767"/>
    <x v="132"/>
    <x v="1131"/>
    <x v="1"/>
    <x v="11"/>
    <x v="11"/>
    <x v="1"/>
    <x v="10"/>
    <x v="6"/>
    <x v="2"/>
    <x v="2"/>
    <n v="12"/>
    <n v="0.15"/>
    <n v="30.6"/>
    <n v="12.6"/>
    <x v="0"/>
    <x v="2"/>
    <x v="1"/>
    <n v="2.7"/>
  </r>
  <r>
    <x v="5768"/>
    <x v="90"/>
    <x v="693"/>
    <x v="1"/>
    <x v="1"/>
    <x v="1"/>
    <x v="1"/>
    <x v="1"/>
    <x v="5"/>
    <x v="0"/>
    <x v="0"/>
    <n v="18"/>
    <n v="0.2"/>
    <n v="14.4"/>
    <n v="5.4"/>
    <x v="0"/>
    <x v="4"/>
    <x v="0"/>
    <n v="3.3"/>
  </r>
  <r>
    <x v="5769"/>
    <x v="187"/>
    <x v="1620"/>
    <x v="1"/>
    <x v="8"/>
    <x v="8"/>
    <x v="3"/>
    <x v="7"/>
    <x v="2"/>
    <x v="0"/>
    <x v="3"/>
    <n v="89"/>
    <n v="0.1"/>
    <n v="400.5"/>
    <n v="125.5"/>
    <x v="0"/>
    <x v="3"/>
    <x v="1"/>
    <n v="3.5"/>
  </r>
  <r>
    <x v="5770"/>
    <x v="45"/>
    <x v="2259"/>
    <x v="0"/>
    <x v="7"/>
    <x v="7"/>
    <x v="3"/>
    <x v="6"/>
    <x v="8"/>
    <x v="1"/>
    <x v="1"/>
    <n v="799"/>
    <n v="0"/>
    <n v="3196"/>
    <n v="716"/>
    <x v="3"/>
    <x v="4"/>
    <x v="0"/>
    <n v="3.3"/>
  </r>
  <r>
    <x v="5771"/>
    <x v="54"/>
    <x v="2260"/>
    <x v="1"/>
    <x v="7"/>
    <x v="7"/>
    <x v="3"/>
    <x v="6"/>
    <x v="1"/>
    <x v="1"/>
    <x v="0"/>
    <n v="799"/>
    <n v="0.05"/>
    <n v="759.05"/>
    <n v="139.05000000000001"/>
    <x v="3"/>
    <x v="3"/>
    <x v="1"/>
    <n v="2.6"/>
  </r>
  <r>
    <x v="5772"/>
    <x v="289"/>
    <x v="384"/>
    <x v="0"/>
    <x v="2"/>
    <x v="2"/>
    <x v="0"/>
    <x v="2"/>
    <x v="5"/>
    <x v="1"/>
    <x v="2"/>
    <n v="85"/>
    <n v="0.05"/>
    <n v="242.25"/>
    <n v="86.25"/>
    <x v="0"/>
    <x v="1"/>
    <x v="1"/>
    <n v="4.4000000000000004"/>
  </r>
  <r>
    <x v="5773"/>
    <x v="83"/>
    <x v="123"/>
    <x v="0"/>
    <x v="0"/>
    <x v="0"/>
    <x v="0"/>
    <x v="0"/>
    <x v="6"/>
    <x v="1"/>
    <x v="2"/>
    <n v="190"/>
    <n v="0.05"/>
    <n v="541.5"/>
    <n v="166.5"/>
    <x v="0"/>
    <x v="3"/>
    <x v="0"/>
    <n v="4.7"/>
  </r>
  <r>
    <x v="5774"/>
    <x v="260"/>
    <x v="2191"/>
    <x v="1"/>
    <x v="1"/>
    <x v="1"/>
    <x v="1"/>
    <x v="1"/>
    <x v="3"/>
    <x v="1"/>
    <x v="4"/>
    <n v="18"/>
    <n v="0"/>
    <n v="36"/>
    <n v="18"/>
    <x v="0"/>
    <x v="3"/>
    <x v="1"/>
    <n v="2.8"/>
  </r>
  <r>
    <x v="5775"/>
    <x v="294"/>
    <x v="1683"/>
    <x v="0"/>
    <x v="1"/>
    <x v="1"/>
    <x v="1"/>
    <x v="1"/>
    <x v="3"/>
    <x v="2"/>
    <x v="0"/>
    <n v="18"/>
    <n v="0"/>
    <n v="18"/>
    <n v="9"/>
    <x v="0"/>
    <x v="1"/>
    <x v="1"/>
    <n v="2.7"/>
  </r>
  <r>
    <x v="5776"/>
    <x v="34"/>
    <x v="1358"/>
    <x v="0"/>
    <x v="6"/>
    <x v="6"/>
    <x v="3"/>
    <x v="5"/>
    <x v="9"/>
    <x v="0"/>
    <x v="2"/>
    <n v="65"/>
    <n v="0.15"/>
    <n v="165.75"/>
    <n v="51.75"/>
    <x v="1"/>
    <x v="1"/>
    <x v="0"/>
    <n v="3.1"/>
  </r>
  <r>
    <x v="5777"/>
    <x v="45"/>
    <x v="1370"/>
    <x v="0"/>
    <x v="7"/>
    <x v="7"/>
    <x v="3"/>
    <x v="6"/>
    <x v="9"/>
    <x v="2"/>
    <x v="4"/>
    <n v="799"/>
    <n v="0"/>
    <n v="1598"/>
    <n v="358"/>
    <x v="3"/>
    <x v="0"/>
    <x v="1"/>
    <n v="2.7"/>
  </r>
  <r>
    <x v="5778"/>
    <x v="101"/>
    <x v="2197"/>
    <x v="0"/>
    <x v="10"/>
    <x v="10"/>
    <x v="2"/>
    <x v="9"/>
    <x v="8"/>
    <x v="1"/>
    <x v="0"/>
    <n v="110"/>
    <n v="0.05"/>
    <n v="104.5"/>
    <n v="36.5"/>
    <x v="2"/>
    <x v="2"/>
    <x v="1"/>
    <n v="4.2"/>
  </r>
  <r>
    <x v="5779"/>
    <x v="34"/>
    <x v="1339"/>
    <x v="0"/>
    <x v="2"/>
    <x v="2"/>
    <x v="0"/>
    <x v="2"/>
    <x v="0"/>
    <x v="1"/>
    <x v="1"/>
    <n v="85"/>
    <n v="0.1"/>
    <n v="306"/>
    <n v="98"/>
    <x v="0"/>
    <x v="1"/>
    <x v="0"/>
    <n v="2.9"/>
  </r>
  <r>
    <x v="5780"/>
    <x v="15"/>
    <x v="1212"/>
    <x v="0"/>
    <x v="4"/>
    <x v="4"/>
    <x v="2"/>
    <x v="3"/>
    <x v="4"/>
    <x v="2"/>
    <x v="0"/>
    <n v="45"/>
    <n v="0.1"/>
    <n v="40.5"/>
    <n v="14.5"/>
    <x v="3"/>
    <x v="1"/>
    <x v="2"/>
    <n v="3.6"/>
  </r>
  <r>
    <x v="5781"/>
    <x v="211"/>
    <x v="1909"/>
    <x v="1"/>
    <x v="4"/>
    <x v="4"/>
    <x v="2"/>
    <x v="3"/>
    <x v="2"/>
    <x v="1"/>
    <x v="0"/>
    <n v="45"/>
    <n v="0.15"/>
    <n v="38.25"/>
    <n v="12.25"/>
    <x v="0"/>
    <x v="0"/>
    <x v="1"/>
    <n v="4.2"/>
  </r>
  <r>
    <x v="5782"/>
    <x v="2"/>
    <x v="130"/>
    <x v="0"/>
    <x v="1"/>
    <x v="1"/>
    <x v="1"/>
    <x v="1"/>
    <x v="4"/>
    <x v="1"/>
    <x v="0"/>
    <n v="18"/>
    <n v="0.15"/>
    <n v="15.3"/>
    <n v="6.3"/>
    <x v="0"/>
    <x v="2"/>
    <x v="0"/>
    <n v="3.6"/>
  </r>
  <r>
    <x v="5783"/>
    <x v="109"/>
    <x v="453"/>
    <x v="0"/>
    <x v="1"/>
    <x v="1"/>
    <x v="1"/>
    <x v="1"/>
    <x v="0"/>
    <x v="1"/>
    <x v="4"/>
    <n v="18"/>
    <n v="0.1"/>
    <n v="32.4"/>
    <n v="14.4"/>
    <x v="0"/>
    <x v="0"/>
    <x v="1"/>
    <n v="4.2"/>
  </r>
  <r>
    <x v="5784"/>
    <x v="207"/>
    <x v="1567"/>
    <x v="0"/>
    <x v="10"/>
    <x v="10"/>
    <x v="2"/>
    <x v="9"/>
    <x v="5"/>
    <x v="0"/>
    <x v="0"/>
    <n v="110"/>
    <n v="0.1"/>
    <n v="99"/>
    <n v="31"/>
    <x v="0"/>
    <x v="2"/>
    <x v="0"/>
    <n v="3.9"/>
  </r>
  <r>
    <x v="5785"/>
    <x v="130"/>
    <x v="939"/>
    <x v="0"/>
    <x v="11"/>
    <x v="11"/>
    <x v="1"/>
    <x v="10"/>
    <x v="0"/>
    <x v="1"/>
    <x v="2"/>
    <n v="12"/>
    <n v="0.05"/>
    <n v="34.200000000000003"/>
    <n v="16.2"/>
    <x v="2"/>
    <x v="0"/>
    <x v="1"/>
    <n v="3.6"/>
  </r>
  <r>
    <x v="5786"/>
    <x v="233"/>
    <x v="1245"/>
    <x v="0"/>
    <x v="2"/>
    <x v="2"/>
    <x v="0"/>
    <x v="2"/>
    <x v="4"/>
    <x v="0"/>
    <x v="1"/>
    <n v="85"/>
    <n v="0.1"/>
    <n v="306"/>
    <n v="98"/>
    <x v="0"/>
    <x v="2"/>
    <x v="0"/>
    <n v="4.5999999999999996"/>
  </r>
  <r>
    <x v="5787"/>
    <x v="101"/>
    <x v="1307"/>
    <x v="0"/>
    <x v="6"/>
    <x v="6"/>
    <x v="3"/>
    <x v="5"/>
    <x v="0"/>
    <x v="1"/>
    <x v="4"/>
    <n v="65"/>
    <n v="0"/>
    <n v="130"/>
    <n v="54"/>
    <x v="0"/>
    <x v="1"/>
    <x v="1"/>
    <n v="4.5"/>
  </r>
  <r>
    <x v="5788"/>
    <x v="25"/>
    <x v="659"/>
    <x v="0"/>
    <x v="7"/>
    <x v="7"/>
    <x v="3"/>
    <x v="6"/>
    <x v="2"/>
    <x v="0"/>
    <x v="2"/>
    <n v="799"/>
    <n v="0.05"/>
    <n v="2277.15"/>
    <n v="417.15"/>
    <x v="0"/>
    <x v="4"/>
    <x v="1"/>
    <n v="4.5"/>
  </r>
  <r>
    <x v="5789"/>
    <x v="32"/>
    <x v="1944"/>
    <x v="0"/>
    <x v="8"/>
    <x v="8"/>
    <x v="3"/>
    <x v="7"/>
    <x v="5"/>
    <x v="0"/>
    <x v="1"/>
    <n v="89"/>
    <n v="0.05"/>
    <n v="338.2"/>
    <n v="118.2"/>
    <x v="0"/>
    <x v="0"/>
    <x v="1"/>
    <n v="2.5"/>
  </r>
  <r>
    <x v="5790"/>
    <x v="285"/>
    <x v="426"/>
    <x v="0"/>
    <x v="8"/>
    <x v="8"/>
    <x v="3"/>
    <x v="7"/>
    <x v="5"/>
    <x v="2"/>
    <x v="1"/>
    <n v="89"/>
    <n v="0.2"/>
    <n v="284.8"/>
    <n v="64.8"/>
    <x v="0"/>
    <x v="2"/>
    <x v="1"/>
    <n v="4.0999999999999996"/>
  </r>
  <r>
    <x v="5791"/>
    <x v="175"/>
    <x v="1881"/>
    <x v="1"/>
    <x v="11"/>
    <x v="11"/>
    <x v="1"/>
    <x v="10"/>
    <x v="4"/>
    <x v="1"/>
    <x v="3"/>
    <n v="12"/>
    <n v="0.15"/>
    <n v="51"/>
    <n v="21"/>
    <x v="2"/>
    <x v="4"/>
    <x v="1"/>
    <n v="3.4"/>
  </r>
  <r>
    <x v="5792"/>
    <x v="181"/>
    <x v="2257"/>
    <x v="0"/>
    <x v="3"/>
    <x v="3"/>
    <x v="0"/>
    <x v="2"/>
    <x v="2"/>
    <x v="1"/>
    <x v="2"/>
    <n v="42"/>
    <n v="0.05"/>
    <n v="119.7"/>
    <n v="47.7"/>
    <x v="0"/>
    <x v="4"/>
    <x v="0"/>
    <n v="4.9000000000000004"/>
  </r>
  <r>
    <x v="5793"/>
    <x v="195"/>
    <x v="581"/>
    <x v="0"/>
    <x v="6"/>
    <x v="6"/>
    <x v="3"/>
    <x v="5"/>
    <x v="1"/>
    <x v="2"/>
    <x v="0"/>
    <n v="65"/>
    <n v="0.2"/>
    <n v="52"/>
    <n v="14"/>
    <x v="0"/>
    <x v="2"/>
    <x v="1"/>
    <n v="3.7"/>
  </r>
  <r>
    <x v="5794"/>
    <x v="35"/>
    <x v="2050"/>
    <x v="0"/>
    <x v="1"/>
    <x v="1"/>
    <x v="1"/>
    <x v="1"/>
    <x v="0"/>
    <x v="0"/>
    <x v="4"/>
    <n v="18"/>
    <n v="0.2"/>
    <n v="28.8"/>
    <n v="10.8"/>
    <x v="0"/>
    <x v="3"/>
    <x v="0"/>
    <n v="4.2"/>
  </r>
  <r>
    <x v="5795"/>
    <x v="177"/>
    <x v="637"/>
    <x v="0"/>
    <x v="3"/>
    <x v="3"/>
    <x v="0"/>
    <x v="2"/>
    <x v="7"/>
    <x v="0"/>
    <x v="1"/>
    <n v="42"/>
    <n v="0"/>
    <n v="168"/>
    <n v="72"/>
    <x v="0"/>
    <x v="2"/>
    <x v="0"/>
    <n v="3.7"/>
  </r>
  <r>
    <x v="5796"/>
    <x v="282"/>
    <x v="2055"/>
    <x v="0"/>
    <x v="2"/>
    <x v="2"/>
    <x v="0"/>
    <x v="2"/>
    <x v="0"/>
    <x v="2"/>
    <x v="0"/>
    <n v="85"/>
    <n v="0.15"/>
    <n v="72.25"/>
    <n v="20.25"/>
    <x v="0"/>
    <x v="4"/>
    <x v="1"/>
    <n v="3.7"/>
  </r>
  <r>
    <x v="5797"/>
    <x v="246"/>
    <x v="652"/>
    <x v="0"/>
    <x v="8"/>
    <x v="8"/>
    <x v="3"/>
    <x v="7"/>
    <x v="2"/>
    <x v="1"/>
    <x v="0"/>
    <n v="89"/>
    <n v="0.2"/>
    <n v="71.2"/>
    <n v="16.2"/>
    <x v="0"/>
    <x v="0"/>
    <x v="1"/>
    <n v="4.9000000000000004"/>
  </r>
  <r>
    <x v="5798"/>
    <x v="61"/>
    <x v="2021"/>
    <x v="0"/>
    <x v="2"/>
    <x v="2"/>
    <x v="0"/>
    <x v="2"/>
    <x v="0"/>
    <x v="0"/>
    <x v="0"/>
    <n v="85"/>
    <n v="0.05"/>
    <n v="80.75"/>
    <n v="28.75"/>
    <x v="0"/>
    <x v="1"/>
    <x v="1"/>
    <n v="3.1"/>
  </r>
  <r>
    <x v="5799"/>
    <x v="268"/>
    <x v="1869"/>
    <x v="0"/>
    <x v="7"/>
    <x v="7"/>
    <x v="3"/>
    <x v="6"/>
    <x v="5"/>
    <x v="1"/>
    <x v="4"/>
    <n v="799"/>
    <n v="0"/>
    <n v="1598"/>
    <n v="358"/>
    <x v="0"/>
    <x v="1"/>
    <x v="1"/>
    <n v="3.2"/>
  </r>
  <r>
    <x v="5800"/>
    <x v="88"/>
    <x v="1180"/>
    <x v="1"/>
    <x v="2"/>
    <x v="2"/>
    <x v="0"/>
    <x v="2"/>
    <x v="3"/>
    <x v="0"/>
    <x v="4"/>
    <n v="85"/>
    <n v="0.15"/>
    <n v="144.5"/>
    <n v="40.5"/>
    <x v="0"/>
    <x v="1"/>
    <x v="1"/>
    <n v="3.7"/>
  </r>
  <r>
    <x v="5801"/>
    <x v="71"/>
    <x v="2121"/>
    <x v="0"/>
    <x v="9"/>
    <x v="9"/>
    <x v="0"/>
    <x v="8"/>
    <x v="3"/>
    <x v="1"/>
    <x v="2"/>
    <n v="120"/>
    <n v="0.05"/>
    <n v="342"/>
    <n v="108"/>
    <x v="0"/>
    <x v="4"/>
    <x v="1"/>
    <n v="4.5999999999999996"/>
  </r>
  <r>
    <x v="5802"/>
    <x v="324"/>
    <x v="2037"/>
    <x v="0"/>
    <x v="11"/>
    <x v="11"/>
    <x v="1"/>
    <x v="10"/>
    <x v="4"/>
    <x v="0"/>
    <x v="4"/>
    <n v="12"/>
    <n v="0.1"/>
    <n v="21.6"/>
    <n v="9.6"/>
    <x v="0"/>
    <x v="4"/>
    <x v="1"/>
    <n v="3"/>
  </r>
  <r>
    <x v="5803"/>
    <x v="352"/>
    <x v="1681"/>
    <x v="1"/>
    <x v="8"/>
    <x v="8"/>
    <x v="3"/>
    <x v="7"/>
    <x v="7"/>
    <x v="0"/>
    <x v="2"/>
    <n v="89"/>
    <n v="0.15"/>
    <n v="226.95"/>
    <n v="61.95"/>
    <x v="0"/>
    <x v="1"/>
    <x v="0"/>
    <n v="3.7"/>
  </r>
  <r>
    <x v="5804"/>
    <x v="134"/>
    <x v="1855"/>
    <x v="0"/>
    <x v="7"/>
    <x v="7"/>
    <x v="3"/>
    <x v="6"/>
    <x v="2"/>
    <x v="0"/>
    <x v="3"/>
    <n v="799"/>
    <n v="0.1"/>
    <n v="3595.5"/>
    <n v="495.5"/>
    <x v="2"/>
    <x v="0"/>
    <x v="2"/>
    <n v="5"/>
  </r>
  <r>
    <x v="5805"/>
    <x v="142"/>
    <x v="1281"/>
    <x v="1"/>
    <x v="11"/>
    <x v="11"/>
    <x v="1"/>
    <x v="10"/>
    <x v="0"/>
    <x v="1"/>
    <x v="4"/>
    <n v="12"/>
    <n v="0.15"/>
    <n v="20.399999999999999"/>
    <n v="8.4"/>
    <x v="0"/>
    <x v="2"/>
    <x v="1"/>
    <n v="4"/>
  </r>
  <r>
    <x v="5806"/>
    <x v="43"/>
    <x v="935"/>
    <x v="0"/>
    <x v="7"/>
    <x v="7"/>
    <x v="3"/>
    <x v="6"/>
    <x v="5"/>
    <x v="0"/>
    <x v="0"/>
    <n v="799"/>
    <n v="0.05"/>
    <n v="759.05"/>
    <n v="139.05000000000001"/>
    <x v="0"/>
    <x v="3"/>
    <x v="1"/>
    <n v="4.5"/>
  </r>
  <r>
    <x v="5807"/>
    <x v="310"/>
    <x v="208"/>
    <x v="0"/>
    <x v="8"/>
    <x v="8"/>
    <x v="3"/>
    <x v="7"/>
    <x v="6"/>
    <x v="0"/>
    <x v="2"/>
    <n v="89"/>
    <n v="0.2"/>
    <n v="213.6"/>
    <n v="48.6"/>
    <x v="3"/>
    <x v="0"/>
    <x v="0"/>
    <n v="4.5"/>
  </r>
  <r>
    <x v="5808"/>
    <x v="81"/>
    <x v="1821"/>
    <x v="1"/>
    <x v="0"/>
    <x v="0"/>
    <x v="0"/>
    <x v="0"/>
    <x v="6"/>
    <x v="1"/>
    <x v="4"/>
    <n v="190"/>
    <n v="0.05"/>
    <n v="361"/>
    <n v="111"/>
    <x v="0"/>
    <x v="1"/>
    <x v="0"/>
    <n v="4"/>
  </r>
  <r>
    <x v="5809"/>
    <x v="167"/>
    <x v="2204"/>
    <x v="0"/>
    <x v="10"/>
    <x v="10"/>
    <x v="2"/>
    <x v="9"/>
    <x v="4"/>
    <x v="1"/>
    <x v="2"/>
    <n v="110"/>
    <n v="0.05"/>
    <n v="313.5"/>
    <n v="109.5"/>
    <x v="0"/>
    <x v="2"/>
    <x v="1"/>
    <n v="2.6"/>
  </r>
  <r>
    <x v="5810"/>
    <x v="139"/>
    <x v="1148"/>
    <x v="1"/>
    <x v="3"/>
    <x v="3"/>
    <x v="0"/>
    <x v="2"/>
    <x v="7"/>
    <x v="0"/>
    <x v="4"/>
    <n v="42"/>
    <n v="0.2"/>
    <n v="67.2"/>
    <n v="19.2"/>
    <x v="1"/>
    <x v="0"/>
    <x v="1"/>
    <n v="2.5"/>
  </r>
  <r>
    <x v="5811"/>
    <x v="30"/>
    <x v="531"/>
    <x v="0"/>
    <x v="1"/>
    <x v="1"/>
    <x v="1"/>
    <x v="1"/>
    <x v="9"/>
    <x v="2"/>
    <x v="3"/>
    <n v="18"/>
    <n v="0.2"/>
    <n v="72"/>
    <n v="27"/>
    <x v="0"/>
    <x v="0"/>
    <x v="1"/>
    <n v="3.7"/>
  </r>
  <r>
    <x v="5812"/>
    <x v="189"/>
    <x v="1437"/>
    <x v="0"/>
    <x v="11"/>
    <x v="11"/>
    <x v="1"/>
    <x v="10"/>
    <x v="5"/>
    <x v="0"/>
    <x v="0"/>
    <n v="12"/>
    <n v="0.05"/>
    <n v="11.4"/>
    <n v="5.4"/>
    <x v="0"/>
    <x v="4"/>
    <x v="1"/>
    <n v="3.9"/>
  </r>
  <r>
    <x v="5813"/>
    <x v="341"/>
    <x v="1517"/>
    <x v="1"/>
    <x v="9"/>
    <x v="9"/>
    <x v="0"/>
    <x v="8"/>
    <x v="9"/>
    <x v="1"/>
    <x v="3"/>
    <n v="120"/>
    <n v="0.1"/>
    <n v="540"/>
    <n v="150"/>
    <x v="0"/>
    <x v="1"/>
    <x v="1"/>
    <n v="3.2"/>
  </r>
  <r>
    <x v="5814"/>
    <x v="322"/>
    <x v="838"/>
    <x v="0"/>
    <x v="3"/>
    <x v="3"/>
    <x v="0"/>
    <x v="2"/>
    <x v="4"/>
    <x v="2"/>
    <x v="2"/>
    <n v="42"/>
    <n v="0.05"/>
    <n v="119.7"/>
    <n v="47.7"/>
    <x v="3"/>
    <x v="0"/>
    <x v="1"/>
    <n v="2.9"/>
  </r>
  <r>
    <x v="5815"/>
    <x v="343"/>
    <x v="765"/>
    <x v="1"/>
    <x v="8"/>
    <x v="8"/>
    <x v="3"/>
    <x v="7"/>
    <x v="0"/>
    <x v="1"/>
    <x v="1"/>
    <n v="89"/>
    <n v="0.1"/>
    <n v="320.39999999999998"/>
    <n v="100.4"/>
    <x v="0"/>
    <x v="0"/>
    <x v="1"/>
    <n v="4"/>
  </r>
  <r>
    <x v="5816"/>
    <x v="353"/>
    <x v="1913"/>
    <x v="1"/>
    <x v="6"/>
    <x v="6"/>
    <x v="3"/>
    <x v="5"/>
    <x v="6"/>
    <x v="2"/>
    <x v="3"/>
    <n v="65"/>
    <n v="0.15"/>
    <n v="276.25"/>
    <n v="86.25"/>
    <x v="0"/>
    <x v="0"/>
    <x v="1"/>
    <n v="2.9"/>
  </r>
  <r>
    <x v="5817"/>
    <x v="339"/>
    <x v="676"/>
    <x v="0"/>
    <x v="9"/>
    <x v="9"/>
    <x v="0"/>
    <x v="8"/>
    <x v="3"/>
    <x v="1"/>
    <x v="0"/>
    <n v="120"/>
    <n v="0.15"/>
    <n v="102"/>
    <n v="24"/>
    <x v="0"/>
    <x v="2"/>
    <x v="0"/>
    <n v="4.7"/>
  </r>
  <r>
    <x v="5818"/>
    <x v="83"/>
    <x v="1453"/>
    <x v="0"/>
    <x v="8"/>
    <x v="8"/>
    <x v="3"/>
    <x v="7"/>
    <x v="2"/>
    <x v="2"/>
    <x v="2"/>
    <n v="89"/>
    <n v="0.1"/>
    <n v="240.3"/>
    <n v="75.3"/>
    <x v="0"/>
    <x v="1"/>
    <x v="0"/>
    <n v="3.2"/>
  </r>
  <r>
    <x v="5819"/>
    <x v="241"/>
    <x v="1134"/>
    <x v="0"/>
    <x v="1"/>
    <x v="1"/>
    <x v="1"/>
    <x v="1"/>
    <x v="9"/>
    <x v="0"/>
    <x v="1"/>
    <n v="18"/>
    <n v="0.15"/>
    <n v="61.2"/>
    <n v="25.2"/>
    <x v="0"/>
    <x v="3"/>
    <x v="0"/>
    <n v="4.5999999999999996"/>
  </r>
  <r>
    <x v="5820"/>
    <x v="45"/>
    <x v="434"/>
    <x v="0"/>
    <x v="9"/>
    <x v="9"/>
    <x v="0"/>
    <x v="8"/>
    <x v="8"/>
    <x v="2"/>
    <x v="3"/>
    <n v="120"/>
    <n v="0.1"/>
    <n v="540"/>
    <n v="150"/>
    <x v="2"/>
    <x v="4"/>
    <x v="2"/>
    <n v="4.4000000000000004"/>
  </r>
  <r>
    <x v="5821"/>
    <x v="282"/>
    <x v="419"/>
    <x v="0"/>
    <x v="10"/>
    <x v="10"/>
    <x v="2"/>
    <x v="9"/>
    <x v="4"/>
    <x v="2"/>
    <x v="1"/>
    <n v="110"/>
    <n v="0"/>
    <n v="440"/>
    <n v="168"/>
    <x v="0"/>
    <x v="2"/>
    <x v="1"/>
    <n v="4.5"/>
  </r>
  <r>
    <x v="5822"/>
    <x v="154"/>
    <x v="2196"/>
    <x v="0"/>
    <x v="8"/>
    <x v="8"/>
    <x v="3"/>
    <x v="7"/>
    <x v="1"/>
    <x v="0"/>
    <x v="1"/>
    <n v="89"/>
    <n v="0.1"/>
    <n v="320.39999999999998"/>
    <n v="100.4"/>
    <x v="0"/>
    <x v="3"/>
    <x v="0"/>
    <n v="3.8"/>
  </r>
  <r>
    <x v="5823"/>
    <x v="58"/>
    <x v="262"/>
    <x v="1"/>
    <x v="4"/>
    <x v="4"/>
    <x v="2"/>
    <x v="3"/>
    <x v="1"/>
    <x v="0"/>
    <x v="4"/>
    <n v="45"/>
    <n v="0.15"/>
    <n v="76.5"/>
    <n v="24.5"/>
    <x v="0"/>
    <x v="0"/>
    <x v="1"/>
    <n v="3.5"/>
  </r>
  <r>
    <x v="5824"/>
    <x v="60"/>
    <x v="2261"/>
    <x v="0"/>
    <x v="7"/>
    <x v="7"/>
    <x v="3"/>
    <x v="6"/>
    <x v="4"/>
    <x v="2"/>
    <x v="3"/>
    <n v="799"/>
    <n v="0.2"/>
    <n v="3196"/>
    <n v="96"/>
    <x v="0"/>
    <x v="2"/>
    <x v="2"/>
    <n v="3.6"/>
  </r>
  <r>
    <x v="5825"/>
    <x v="331"/>
    <x v="2229"/>
    <x v="1"/>
    <x v="6"/>
    <x v="6"/>
    <x v="3"/>
    <x v="5"/>
    <x v="5"/>
    <x v="1"/>
    <x v="1"/>
    <n v="65"/>
    <n v="0.2"/>
    <n v="208"/>
    <n v="56"/>
    <x v="0"/>
    <x v="0"/>
    <x v="0"/>
    <n v="4.4000000000000004"/>
  </r>
  <r>
    <x v="5826"/>
    <x v="103"/>
    <x v="1378"/>
    <x v="1"/>
    <x v="3"/>
    <x v="3"/>
    <x v="0"/>
    <x v="2"/>
    <x v="1"/>
    <x v="0"/>
    <x v="3"/>
    <n v="42"/>
    <n v="0.05"/>
    <n v="199.5"/>
    <n v="79.5"/>
    <x v="0"/>
    <x v="0"/>
    <x v="1"/>
    <n v="3"/>
  </r>
  <r>
    <x v="5827"/>
    <x v="239"/>
    <x v="1663"/>
    <x v="0"/>
    <x v="11"/>
    <x v="11"/>
    <x v="1"/>
    <x v="10"/>
    <x v="4"/>
    <x v="2"/>
    <x v="1"/>
    <n v="12"/>
    <n v="0.15"/>
    <n v="40.799999999999997"/>
    <n v="16.8"/>
    <x v="2"/>
    <x v="4"/>
    <x v="1"/>
    <n v="4.0999999999999996"/>
  </r>
  <r>
    <x v="5828"/>
    <x v="162"/>
    <x v="1951"/>
    <x v="0"/>
    <x v="9"/>
    <x v="9"/>
    <x v="0"/>
    <x v="8"/>
    <x v="3"/>
    <x v="1"/>
    <x v="3"/>
    <n v="120"/>
    <n v="0.15"/>
    <n v="510"/>
    <n v="120"/>
    <x v="0"/>
    <x v="3"/>
    <x v="1"/>
    <n v="4.8"/>
  </r>
  <r>
    <x v="5829"/>
    <x v="28"/>
    <x v="2258"/>
    <x v="1"/>
    <x v="5"/>
    <x v="5"/>
    <x v="3"/>
    <x v="4"/>
    <x v="1"/>
    <x v="2"/>
    <x v="0"/>
    <n v="149"/>
    <n v="0.05"/>
    <n v="141.55000000000001"/>
    <n v="46.55"/>
    <x v="0"/>
    <x v="4"/>
    <x v="0"/>
    <n v="3.9"/>
  </r>
  <r>
    <x v="5830"/>
    <x v="150"/>
    <x v="797"/>
    <x v="1"/>
    <x v="7"/>
    <x v="7"/>
    <x v="3"/>
    <x v="6"/>
    <x v="0"/>
    <x v="2"/>
    <x v="1"/>
    <n v="799"/>
    <n v="0.15"/>
    <n v="2716.6"/>
    <n v="236.6"/>
    <x v="0"/>
    <x v="0"/>
    <x v="1"/>
    <n v="3.6"/>
  </r>
  <r>
    <x v="5831"/>
    <x v="325"/>
    <x v="420"/>
    <x v="1"/>
    <x v="7"/>
    <x v="7"/>
    <x v="3"/>
    <x v="6"/>
    <x v="7"/>
    <x v="1"/>
    <x v="4"/>
    <n v="799"/>
    <n v="0.05"/>
    <n v="1518.1"/>
    <n v="278.10000000000002"/>
    <x v="0"/>
    <x v="0"/>
    <x v="1"/>
    <n v="3.7"/>
  </r>
  <r>
    <x v="5832"/>
    <x v="332"/>
    <x v="1103"/>
    <x v="1"/>
    <x v="4"/>
    <x v="4"/>
    <x v="2"/>
    <x v="3"/>
    <x v="1"/>
    <x v="1"/>
    <x v="1"/>
    <n v="45"/>
    <n v="0.1"/>
    <n v="162"/>
    <n v="58"/>
    <x v="0"/>
    <x v="0"/>
    <x v="1"/>
    <n v="3.7"/>
  </r>
  <r>
    <x v="5833"/>
    <x v="316"/>
    <x v="2262"/>
    <x v="0"/>
    <x v="11"/>
    <x v="11"/>
    <x v="1"/>
    <x v="10"/>
    <x v="7"/>
    <x v="1"/>
    <x v="2"/>
    <n v="12"/>
    <n v="0.15"/>
    <n v="30.6"/>
    <n v="12.6"/>
    <x v="0"/>
    <x v="4"/>
    <x v="1"/>
    <n v="2.9"/>
  </r>
  <r>
    <x v="5834"/>
    <x v="24"/>
    <x v="2052"/>
    <x v="0"/>
    <x v="7"/>
    <x v="7"/>
    <x v="3"/>
    <x v="6"/>
    <x v="6"/>
    <x v="2"/>
    <x v="4"/>
    <n v="799"/>
    <n v="0.05"/>
    <n v="1518.1"/>
    <n v="278.10000000000002"/>
    <x v="0"/>
    <x v="2"/>
    <x v="1"/>
    <n v="2.9"/>
  </r>
  <r>
    <x v="5835"/>
    <x v="67"/>
    <x v="653"/>
    <x v="0"/>
    <x v="7"/>
    <x v="7"/>
    <x v="3"/>
    <x v="6"/>
    <x v="8"/>
    <x v="0"/>
    <x v="2"/>
    <n v="799"/>
    <n v="0.2"/>
    <n v="1917.6"/>
    <n v="57.6"/>
    <x v="0"/>
    <x v="2"/>
    <x v="1"/>
    <n v="4.0999999999999996"/>
  </r>
  <r>
    <x v="5836"/>
    <x v="51"/>
    <x v="179"/>
    <x v="0"/>
    <x v="11"/>
    <x v="11"/>
    <x v="1"/>
    <x v="10"/>
    <x v="2"/>
    <x v="0"/>
    <x v="4"/>
    <n v="12"/>
    <n v="0"/>
    <n v="24"/>
    <n v="12"/>
    <x v="0"/>
    <x v="2"/>
    <x v="1"/>
    <n v="3.8"/>
  </r>
  <r>
    <x v="5837"/>
    <x v="306"/>
    <x v="2004"/>
    <x v="1"/>
    <x v="7"/>
    <x v="7"/>
    <x v="3"/>
    <x v="6"/>
    <x v="3"/>
    <x v="2"/>
    <x v="1"/>
    <n v="799"/>
    <n v="0.05"/>
    <n v="3036.2"/>
    <n v="556.20000000000005"/>
    <x v="0"/>
    <x v="1"/>
    <x v="1"/>
    <n v="2.9"/>
  </r>
  <r>
    <x v="5838"/>
    <x v="112"/>
    <x v="2263"/>
    <x v="1"/>
    <x v="9"/>
    <x v="9"/>
    <x v="0"/>
    <x v="8"/>
    <x v="3"/>
    <x v="0"/>
    <x v="0"/>
    <n v="120"/>
    <n v="0.15"/>
    <n v="102"/>
    <n v="24"/>
    <x v="0"/>
    <x v="1"/>
    <x v="0"/>
    <n v="4.5999999999999996"/>
  </r>
  <r>
    <x v="5839"/>
    <x v="351"/>
    <x v="1577"/>
    <x v="0"/>
    <x v="2"/>
    <x v="2"/>
    <x v="0"/>
    <x v="2"/>
    <x v="6"/>
    <x v="1"/>
    <x v="0"/>
    <n v="85"/>
    <n v="0"/>
    <n v="85"/>
    <n v="33"/>
    <x v="0"/>
    <x v="1"/>
    <x v="1"/>
    <n v="2.6"/>
  </r>
  <r>
    <x v="5840"/>
    <x v="170"/>
    <x v="2264"/>
    <x v="1"/>
    <x v="10"/>
    <x v="10"/>
    <x v="2"/>
    <x v="9"/>
    <x v="7"/>
    <x v="2"/>
    <x v="1"/>
    <n v="110"/>
    <n v="0.1"/>
    <n v="396"/>
    <n v="124"/>
    <x v="2"/>
    <x v="4"/>
    <x v="1"/>
    <n v="3.2"/>
  </r>
  <r>
    <x v="5841"/>
    <x v="197"/>
    <x v="1045"/>
    <x v="1"/>
    <x v="7"/>
    <x v="7"/>
    <x v="3"/>
    <x v="6"/>
    <x v="8"/>
    <x v="0"/>
    <x v="1"/>
    <n v="799"/>
    <n v="0.05"/>
    <n v="3036.2"/>
    <n v="556.20000000000005"/>
    <x v="0"/>
    <x v="1"/>
    <x v="1"/>
    <n v="4.8"/>
  </r>
  <r>
    <x v="5842"/>
    <x v="294"/>
    <x v="1805"/>
    <x v="0"/>
    <x v="6"/>
    <x v="6"/>
    <x v="3"/>
    <x v="5"/>
    <x v="7"/>
    <x v="1"/>
    <x v="0"/>
    <n v="65"/>
    <n v="0.2"/>
    <n v="52"/>
    <n v="14"/>
    <x v="0"/>
    <x v="3"/>
    <x v="1"/>
    <n v="4"/>
  </r>
  <r>
    <x v="5843"/>
    <x v="329"/>
    <x v="1063"/>
    <x v="1"/>
    <x v="1"/>
    <x v="1"/>
    <x v="1"/>
    <x v="1"/>
    <x v="7"/>
    <x v="0"/>
    <x v="0"/>
    <n v="18"/>
    <n v="0.2"/>
    <n v="14.4"/>
    <n v="5.4"/>
    <x v="0"/>
    <x v="1"/>
    <x v="1"/>
    <n v="2.8"/>
  </r>
  <r>
    <x v="5844"/>
    <x v="140"/>
    <x v="948"/>
    <x v="1"/>
    <x v="0"/>
    <x v="0"/>
    <x v="0"/>
    <x v="0"/>
    <x v="5"/>
    <x v="1"/>
    <x v="2"/>
    <n v="190"/>
    <n v="0.15"/>
    <n v="484.5"/>
    <n v="109.5"/>
    <x v="0"/>
    <x v="3"/>
    <x v="1"/>
    <n v="3.9"/>
  </r>
  <r>
    <x v="5845"/>
    <x v="97"/>
    <x v="2122"/>
    <x v="0"/>
    <x v="11"/>
    <x v="11"/>
    <x v="1"/>
    <x v="10"/>
    <x v="0"/>
    <x v="2"/>
    <x v="3"/>
    <n v="12"/>
    <n v="0"/>
    <n v="60"/>
    <n v="30"/>
    <x v="0"/>
    <x v="4"/>
    <x v="1"/>
    <n v="3.5"/>
  </r>
  <r>
    <x v="5846"/>
    <x v="154"/>
    <x v="2147"/>
    <x v="0"/>
    <x v="4"/>
    <x v="4"/>
    <x v="2"/>
    <x v="3"/>
    <x v="5"/>
    <x v="2"/>
    <x v="0"/>
    <n v="45"/>
    <n v="0.15"/>
    <n v="38.25"/>
    <n v="12.25"/>
    <x v="0"/>
    <x v="0"/>
    <x v="0"/>
    <n v="3.5"/>
  </r>
  <r>
    <x v="5847"/>
    <x v="155"/>
    <x v="1648"/>
    <x v="1"/>
    <x v="1"/>
    <x v="1"/>
    <x v="1"/>
    <x v="1"/>
    <x v="9"/>
    <x v="1"/>
    <x v="0"/>
    <n v="18"/>
    <n v="0.2"/>
    <n v="14.4"/>
    <n v="5.4"/>
    <x v="0"/>
    <x v="2"/>
    <x v="1"/>
    <n v="2.9"/>
  </r>
  <r>
    <x v="5848"/>
    <x v="72"/>
    <x v="918"/>
    <x v="1"/>
    <x v="0"/>
    <x v="0"/>
    <x v="0"/>
    <x v="0"/>
    <x v="0"/>
    <x v="1"/>
    <x v="1"/>
    <n v="190"/>
    <n v="0.2"/>
    <n v="608"/>
    <n v="108"/>
    <x v="0"/>
    <x v="1"/>
    <x v="1"/>
    <n v="5"/>
  </r>
  <r>
    <x v="5849"/>
    <x v="47"/>
    <x v="124"/>
    <x v="0"/>
    <x v="4"/>
    <x v="4"/>
    <x v="2"/>
    <x v="3"/>
    <x v="2"/>
    <x v="1"/>
    <x v="0"/>
    <n v="45"/>
    <n v="0.05"/>
    <n v="42.75"/>
    <n v="16.75"/>
    <x v="0"/>
    <x v="0"/>
    <x v="0"/>
    <n v="4.0999999999999996"/>
  </r>
  <r>
    <x v="5850"/>
    <x v="265"/>
    <x v="2211"/>
    <x v="1"/>
    <x v="8"/>
    <x v="8"/>
    <x v="3"/>
    <x v="7"/>
    <x v="3"/>
    <x v="0"/>
    <x v="2"/>
    <n v="89"/>
    <n v="0.1"/>
    <n v="240.3"/>
    <n v="75.3"/>
    <x v="1"/>
    <x v="1"/>
    <x v="1"/>
    <n v="3.7"/>
  </r>
  <r>
    <x v="5851"/>
    <x v="212"/>
    <x v="1063"/>
    <x v="0"/>
    <x v="11"/>
    <x v="11"/>
    <x v="1"/>
    <x v="10"/>
    <x v="5"/>
    <x v="2"/>
    <x v="1"/>
    <n v="12"/>
    <n v="0.15"/>
    <n v="40.799999999999997"/>
    <n v="16.8"/>
    <x v="0"/>
    <x v="3"/>
    <x v="0"/>
    <n v="3.2"/>
  </r>
  <r>
    <x v="5852"/>
    <x v="360"/>
    <x v="1505"/>
    <x v="0"/>
    <x v="4"/>
    <x v="4"/>
    <x v="2"/>
    <x v="3"/>
    <x v="0"/>
    <x v="2"/>
    <x v="3"/>
    <n v="45"/>
    <n v="0.2"/>
    <n v="180"/>
    <n v="50"/>
    <x v="0"/>
    <x v="2"/>
    <x v="0"/>
    <n v="4.7"/>
  </r>
  <r>
    <x v="5853"/>
    <x v="174"/>
    <x v="355"/>
    <x v="1"/>
    <x v="8"/>
    <x v="8"/>
    <x v="3"/>
    <x v="7"/>
    <x v="4"/>
    <x v="0"/>
    <x v="0"/>
    <n v="89"/>
    <n v="0.05"/>
    <n v="84.55"/>
    <n v="29.55"/>
    <x v="0"/>
    <x v="3"/>
    <x v="0"/>
    <n v="3.3"/>
  </r>
  <r>
    <x v="5854"/>
    <x v="211"/>
    <x v="1310"/>
    <x v="0"/>
    <x v="6"/>
    <x v="6"/>
    <x v="3"/>
    <x v="5"/>
    <x v="6"/>
    <x v="1"/>
    <x v="3"/>
    <n v="65"/>
    <n v="0.2"/>
    <n v="260"/>
    <n v="70"/>
    <x v="0"/>
    <x v="0"/>
    <x v="1"/>
    <n v="3.7"/>
  </r>
  <r>
    <x v="5855"/>
    <x v="321"/>
    <x v="2143"/>
    <x v="0"/>
    <x v="8"/>
    <x v="8"/>
    <x v="3"/>
    <x v="7"/>
    <x v="2"/>
    <x v="0"/>
    <x v="0"/>
    <n v="89"/>
    <n v="0.2"/>
    <n v="71.2"/>
    <n v="16.2"/>
    <x v="2"/>
    <x v="3"/>
    <x v="0"/>
    <n v="4"/>
  </r>
  <r>
    <x v="5856"/>
    <x v="267"/>
    <x v="1041"/>
    <x v="0"/>
    <x v="9"/>
    <x v="9"/>
    <x v="0"/>
    <x v="8"/>
    <x v="7"/>
    <x v="1"/>
    <x v="2"/>
    <n v="120"/>
    <n v="0.1"/>
    <n v="324"/>
    <n v="90"/>
    <x v="0"/>
    <x v="3"/>
    <x v="0"/>
    <n v="3.3"/>
  </r>
  <r>
    <x v="5857"/>
    <x v="223"/>
    <x v="1471"/>
    <x v="0"/>
    <x v="8"/>
    <x v="8"/>
    <x v="3"/>
    <x v="7"/>
    <x v="3"/>
    <x v="0"/>
    <x v="1"/>
    <n v="89"/>
    <n v="0.2"/>
    <n v="284.8"/>
    <n v="64.8"/>
    <x v="0"/>
    <x v="1"/>
    <x v="0"/>
    <n v="2.8"/>
  </r>
  <r>
    <x v="5858"/>
    <x v="319"/>
    <x v="1626"/>
    <x v="0"/>
    <x v="4"/>
    <x v="4"/>
    <x v="2"/>
    <x v="3"/>
    <x v="0"/>
    <x v="0"/>
    <x v="4"/>
    <n v="45"/>
    <n v="0.15"/>
    <n v="76.5"/>
    <n v="24.5"/>
    <x v="0"/>
    <x v="1"/>
    <x v="1"/>
    <n v="3.3"/>
  </r>
  <r>
    <x v="5859"/>
    <x v="245"/>
    <x v="2210"/>
    <x v="0"/>
    <x v="9"/>
    <x v="9"/>
    <x v="0"/>
    <x v="8"/>
    <x v="0"/>
    <x v="2"/>
    <x v="3"/>
    <n v="120"/>
    <n v="0.1"/>
    <n v="540"/>
    <n v="150"/>
    <x v="0"/>
    <x v="3"/>
    <x v="1"/>
    <n v="4"/>
  </r>
  <r>
    <x v="5860"/>
    <x v="88"/>
    <x v="902"/>
    <x v="0"/>
    <x v="1"/>
    <x v="1"/>
    <x v="1"/>
    <x v="1"/>
    <x v="6"/>
    <x v="0"/>
    <x v="3"/>
    <n v="18"/>
    <n v="0.1"/>
    <n v="81"/>
    <n v="36"/>
    <x v="0"/>
    <x v="0"/>
    <x v="0"/>
    <n v="2.6"/>
  </r>
  <r>
    <x v="5861"/>
    <x v="265"/>
    <x v="519"/>
    <x v="0"/>
    <x v="2"/>
    <x v="2"/>
    <x v="0"/>
    <x v="2"/>
    <x v="5"/>
    <x v="2"/>
    <x v="2"/>
    <n v="85"/>
    <n v="0.2"/>
    <n v="204"/>
    <n v="48"/>
    <x v="0"/>
    <x v="4"/>
    <x v="1"/>
    <n v="4.8"/>
  </r>
  <r>
    <x v="5862"/>
    <x v="26"/>
    <x v="2220"/>
    <x v="0"/>
    <x v="6"/>
    <x v="6"/>
    <x v="3"/>
    <x v="5"/>
    <x v="7"/>
    <x v="0"/>
    <x v="4"/>
    <n v="65"/>
    <n v="0.15"/>
    <n v="110.5"/>
    <n v="34.5"/>
    <x v="0"/>
    <x v="1"/>
    <x v="1"/>
    <n v="3.9"/>
  </r>
  <r>
    <x v="5863"/>
    <x v="278"/>
    <x v="2265"/>
    <x v="0"/>
    <x v="5"/>
    <x v="5"/>
    <x v="3"/>
    <x v="4"/>
    <x v="1"/>
    <x v="2"/>
    <x v="2"/>
    <n v="149"/>
    <n v="0.15"/>
    <n v="379.95"/>
    <n v="94.95"/>
    <x v="0"/>
    <x v="4"/>
    <x v="0"/>
    <n v="4.8"/>
  </r>
  <r>
    <x v="5864"/>
    <x v="342"/>
    <x v="73"/>
    <x v="0"/>
    <x v="10"/>
    <x v="10"/>
    <x v="2"/>
    <x v="9"/>
    <x v="2"/>
    <x v="1"/>
    <x v="2"/>
    <n v="110"/>
    <n v="0.1"/>
    <n v="297"/>
    <n v="93"/>
    <x v="0"/>
    <x v="2"/>
    <x v="1"/>
    <n v="4"/>
  </r>
  <r>
    <x v="5865"/>
    <x v="305"/>
    <x v="1581"/>
    <x v="1"/>
    <x v="4"/>
    <x v="4"/>
    <x v="2"/>
    <x v="3"/>
    <x v="4"/>
    <x v="1"/>
    <x v="0"/>
    <n v="45"/>
    <n v="0.2"/>
    <n v="36"/>
    <n v="10"/>
    <x v="0"/>
    <x v="3"/>
    <x v="1"/>
    <n v="3.6"/>
  </r>
  <r>
    <x v="5866"/>
    <x v="248"/>
    <x v="2244"/>
    <x v="0"/>
    <x v="1"/>
    <x v="1"/>
    <x v="1"/>
    <x v="1"/>
    <x v="3"/>
    <x v="0"/>
    <x v="3"/>
    <n v="18"/>
    <n v="0"/>
    <n v="90"/>
    <n v="45"/>
    <x v="0"/>
    <x v="4"/>
    <x v="2"/>
    <n v="4.5999999999999996"/>
  </r>
  <r>
    <x v="5867"/>
    <x v="158"/>
    <x v="2266"/>
    <x v="0"/>
    <x v="3"/>
    <x v="3"/>
    <x v="0"/>
    <x v="2"/>
    <x v="3"/>
    <x v="0"/>
    <x v="2"/>
    <n v="42"/>
    <n v="0"/>
    <n v="126"/>
    <n v="54"/>
    <x v="3"/>
    <x v="3"/>
    <x v="1"/>
    <n v="4.8"/>
  </r>
  <r>
    <x v="5868"/>
    <x v="232"/>
    <x v="0"/>
    <x v="1"/>
    <x v="7"/>
    <x v="7"/>
    <x v="3"/>
    <x v="6"/>
    <x v="2"/>
    <x v="0"/>
    <x v="4"/>
    <n v="799"/>
    <n v="0.1"/>
    <n v="1438.2"/>
    <n v="198.2"/>
    <x v="1"/>
    <x v="2"/>
    <x v="1"/>
    <n v="4.9000000000000004"/>
  </r>
  <r>
    <x v="5869"/>
    <x v="20"/>
    <x v="2267"/>
    <x v="0"/>
    <x v="11"/>
    <x v="11"/>
    <x v="1"/>
    <x v="10"/>
    <x v="3"/>
    <x v="2"/>
    <x v="1"/>
    <n v="12"/>
    <n v="0.05"/>
    <n v="45.6"/>
    <n v="21.6"/>
    <x v="0"/>
    <x v="2"/>
    <x v="0"/>
    <n v="4.9000000000000004"/>
  </r>
  <r>
    <x v="5870"/>
    <x v="250"/>
    <x v="171"/>
    <x v="0"/>
    <x v="5"/>
    <x v="5"/>
    <x v="3"/>
    <x v="4"/>
    <x v="8"/>
    <x v="1"/>
    <x v="2"/>
    <n v="149"/>
    <n v="0.15"/>
    <n v="379.95"/>
    <n v="94.95"/>
    <x v="0"/>
    <x v="0"/>
    <x v="2"/>
    <n v="2.6"/>
  </r>
  <r>
    <x v="5871"/>
    <x v="189"/>
    <x v="1667"/>
    <x v="0"/>
    <x v="7"/>
    <x v="7"/>
    <x v="3"/>
    <x v="6"/>
    <x v="7"/>
    <x v="2"/>
    <x v="0"/>
    <n v="799"/>
    <n v="0.15"/>
    <n v="679.15"/>
    <n v="59.15"/>
    <x v="0"/>
    <x v="2"/>
    <x v="1"/>
    <n v="3.4"/>
  </r>
  <r>
    <x v="5872"/>
    <x v="73"/>
    <x v="503"/>
    <x v="1"/>
    <x v="1"/>
    <x v="1"/>
    <x v="1"/>
    <x v="1"/>
    <x v="0"/>
    <x v="1"/>
    <x v="3"/>
    <n v="18"/>
    <n v="0"/>
    <n v="90"/>
    <n v="45"/>
    <x v="0"/>
    <x v="1"/>
    <x v="1"/>
    <n v="4.4000000000000004"/>
  </r>
  <r>
    <x v="5873"/>
    <x v="270"/>
    <x v="48"/>
    <x v="0"/>
    <x v="0"/>
    <x v="0"/>
    <x v="0"/>
    <x v="0"/>
    <x v="1"/>
    <x v="1"/>
    <x v="2"/>
    <n v="190"/>
    <n v="0"/>
    <n v="570"/>
    <n v="195"/>
    <x v="3"/>
    <x v="1"/>
    <x v="2"/>
    <n v="3.1"/>
  </r>
  <r>
    <x v="5874"/>
    <x v="240"/>
    <x v="2170"/>
    <x v="0"/>
    <x v="7"/>
    <x v="7"/>
    <x v="3"/>
    <x v="6"/>
    <x v="5"/>
    <x v="0"/>
    <x v="3"/>
    <n v="799"/>
    <n v="0.15"/>
    <n v="3395.75"/>
    <n v="295.75"/>
    <x v="2"/>
    <x v="1"/>
    <x v="0"/>
    <n v="4.2"/>
  </r>
  <r>
    <x v="5875"/>
    <x v="335"/>
    <x v="1129"/>
    <x v="0"/>
    <x v="1"/>
    <x v="1"/>
    <x v="1"/>
    <x v="1"/>
    <x v="0"/>
    <x v="2"/>
    <x v="2"/>
    <n v="18"/>
    <n v="0"/>
    <n v="54"/>
    <n v="27"/>
    <x v="0"/>
    <x v="4"/>
    <x v="2"/>
    <n v="4.8"/>
  </r>
  <r>
    <x v="5876"/>
    <x v="64"/>
    <x v="744"/>
    <x v="0"/>
    <x v="2"/>
    <x v="2"/>
    <x v="0"/>
    <x v="2"/>
    <x v="1"/>
    <x v="2"/>
    <x v="3"/>
    <n v="85"/>
    <n v="0.05"/>
    <n v="403.75"/>
    <n v="143.75"/>
    <x v="0"/>
    <x v="2"/>
    <x v="1"/>
    <n v="2.8"/>
  </r>
  <r>
    <x v="5877"/>
    <x v="319"/>
    <x v="2268"/>
    <x v="0"/>
    <x v="5"/>
    <x v="5"/>
    <x v="3"/>
    <x v="4"/>
    <x v="4"/>
    <x v="1"/>
    <x v="3"/>
    <n v="149"/>
    <n v="0"/>
    <n v="745"/>
    <n v="270"/>
    <x v="0"/>
    <x v="4"/>
    <x v="2"/>
    <n v="2.5"/>
  </r>
  <r>
    <x v="5878"/>
    <x v="215"/>
    <x v="11"/>
    <x v="1"/>
    <x v="0"/>
    <x v="0"/>
    <x v="0"/>
    <x v="0"/>
    <x v="8"/>
    <x v="1"/>
    <x v="3"/>
    <n v="190"/>
    <n v="0.05"/>
    <n v="902.5"/>
    <n v="277.5"/>
    <x v="0"/>
    <x v="3"/>
    <x v="1"/>
    <n v="4.2"/>
  </r>
  <r>
    <x v="5879"/>
    <x v="103"/>
    <x v="2085"/>
    <x v="0"/>
    <x v="0"/>
    <x v="0"/>
    <x v="0"/>
    <x v="0"/>
    <x v="9"/>
    <x v="2"/>
    <x v="1"/>
    <n v="190"/>
    <n v="0.1"/>
    <n v="684"/>
    <n v="184"/>
    <x v="0"/>
    <x v="4"/>
    <x v="1"/>
    <n v="3.6"/>
  </r>
  <r>
    <x v="5880"/>
    <x v="160"/>
    <x v="402"/>
    <x v="0"/>
    <x v="0"/>
    <x v="0"/>
    <x v="0"/>
    <x v="0"/>
    <x v="4"/>
    <x v="1"/>
    <x v="0"/>
    <n v="190"/>
    <n v="0.1"/>
    <n v="171"/>
    <n v="46"/>
    <x v="0"/>
    <x v="1"/>
    <x v="1"/>
    <n v="2.7"/>
  </r>
  <r>
    <x v="5881"/>
    <x v="206"/>
    <x v="336"/>
    <x v="0"/>
    <x v="10"/>
    <x v="10"/>
    <x v="2"/>
    <x v="9"/>
    <x v="9"/>
    <x v="2"/>
    <x v="1"/>
    <n v="110"/>
    <n v="0.2"/>
    <n v="352"/>
    <n v="80"/>
    <x v="0"/>
    <x v="0"/>
    <x v="0"/>
    <n v="4.5999999999999996"/>
  </r>
  <r>
    <x v="5882"/>
    <x v="302"/>
    <x v="1773"/>
    <x v="1"/>
    <x v="6"/>
    <x v="6"/>
    <x v="3"/>
    <x v="5"/>
    <x v="7"/>
    <x v="1"/>
    <x v="4"/>
    <n v="65"/>
    <n v="0.05"/>
    <n v="123.5"/>
    <n v="47.5"/>
    <x v="0"/>
    <x v="4"/>
    <x v="1"/>
    <n v="4.7"/>
  </r>
  <r>
    <x v="5883"/>
    <x v="229"/>
    <x v="470"/>
    <x v="0"/>
    <x v="6"/>
    <x v="6"/>
    <x v="3"/>
    <x v="5"/>
    <x v="8"/>
    <x v="0"/>
    <x v="0"/>
    <n v="65"/>
    <n v="0.1"/>
    <n v="58.5"/>
    <n v="20.5"/>
    <x v="0"/>
    <x v="1"/>
    <x v="2"/>
    <n v="4.2"/>
  </r>
  <r>
    <x v="5884"/>
    <x v="114"/>
    <x v="225"/>
    <x v="0"/>
    <x v="2"/>
    <x v="2"/>
    <x v="0"/>
    <x v="2"/>
    <x v="5"/>
    <x v="2"/>
    <x v="4"/>
    <n v="85"/>
    <n v="0.2"/>
    <n v="136"/>
    <n v="32"/>
    <x v="1"/>
    <x v="0"/>
    <x v="0"/>
    <n v="4.3"/>
  </r>
  <r>
    <x v="5885"/>
    <x v="81"/>
    <x v="1365"/>
    <x v="0"/>
    <x v="1"/>
    <x v="1"/>
    <x v="1"/>
    <x v="1"/>
    <x v="2"/>
    <x v="0"/>
    <x v="0"/>
    <n v="18"/>
    <n v="0.1"/>
    <n v="16.2"/>
    <n v="7.2"/>
    <x v="3"/>
    <x v="3"/>
    <x v="0"/>
    <n v="3.3"/>
  </r>
  <r>
    <x v="5886"/>
    <x v="186"/>
    <x v="86"/>
    <x v="0"/>
    <x v="4"/>
    <x v="4"/>
    <x v="2"/>
    <x v="3"/>
    <x v="5"/>
    <x v="0"/>
    <x v="4"/>
    <n v="45"/>
    <n v="0"/>
    <n v="90"/>
    <n v="38"/>
    <x v="3"/>
    <x v="3"/>
    <x v="1"/>
    <n v="4.4000000000000004"/>
  </r>
  <r>
    <x v="5887"/>
    <x v="144"/>
    <x v="2187"/>
    <x v="0"/>
    <x v="4"/>
    <x v="4"/>
    <x v="2"/>
    <x v="3"/>
    <x v="1"/>
    <x v="2"/>
    <x v="2"/>
    <n v="45"/>
    <n v="0.2"/>
    <n v="108"/>
    <n v="30"/>
    <x v="0"/>
    <x v="0"/>
    <x v="1"/>
    <n v="4.3"/>
  </r>
  <r>
    <x v="5888"/>
    <x v="320"/>
    <x v="1845"/>
    <x v="1"/>
    <x v="3"/>
    <x v="3"/>
    <x v="0"/>
    <x v="2"/>
    <x v="5"/>
    <x v="1"/>
    <x v="1"/>
    <n v="42"/>
    <n v="0"/>
    <n v="168"/>
    <n v="72"/>
    <x v="2"/>
    <x v="3"/>
    <x v="1"/>
    <n v="4.8"/>
  </r>
  <r>
    <x v="5889"/>
    <x v="272"/>
    <x v="1772"/>
    <x v="1"/>
    <x v="7"/>
    <x v="7"/>
    <x v="3"/>
    <x v="6"/>
    <x v="6"/>
    <x v="1"/>
    <x v="4"/>
    <n v="799"/>
    <n v="0.05"/>
    <n v="1518.1"/>
    <n v="278.10000000000002"/>
    <x v="3"/>
    <x v="2"/>
    <x v="0"/>
    <n v="4.0999999999999996"/>
  </r>
  <r>
    <x v="5890"/>
    <x v="86"/>
    <x v="119"/>
    <x v="1"/>
    <x v="2"/>
    <x v="2"/>
    <x v="0"/>
    <x v="2"/>
    <x v="3"/>
    <x v="1"/>
    <x v="1"/>
    <n v="85"/>
    <n v="0.2"/>
    <n v="272"/>
    <n v="64"/>
    <x v="2"/>
    <x v="2"/>
    <x v="1"/>
    <n v="5"/>
  </r>
  <r>
    <x v="5891"/>
    <x v="23"/>
    <x v="1768"/>
    <x v="0"/>
    <x v="11"/>
    <x v="11"/>
    <x v="1"/>
    <x v="10"/>
    <x v="2"/>
    <x v="1"/>
    <x v="3"/>
    <n v="12"/>
    <n v="0.2"/>
    <n v="48"/>
    <n v="18"/>
    <x v="0"/>
    <x v="2"/>
    <x v="1"/>
    <n v="3"/>
  </r>
  <r>
    <x v="5892"/>
    <x v="49"/>
    <x v="174"/>
    <x v="0"/>
    <x v="0"/>
    <x v="0"/>
    <x v="0"/>
    <x v="0"/>
    <x v="2"/>
    <x v="0"/>
    <x v="4"/>
    <n v="190"/>
    <n v="0"/>
    <n v="380"/>
    <n v="130"/>
    <x v="0"/>
    <x v="0"/>
    <x v="1"/>
    <n v="3.4"/>
  </r>
  <r>
    <x v="5893"/>
    <x v="262"/>
    <x v="1622"/>
    <x v="0"/>
    <x v="9"/>
    <x v="9"/>
    <x v="0"/>
    <x v="8"/>
    <x v="9"/>
    <x v="0"/>
    <x v="2"/>
    <n v="120"/>
    <n v="0.15"/>
    <n v="306"/>
    <n v="72"/>
    <x v="0"/>
    <x v="0"/>
    <x v="0"/>
    <n v="4.2"/>
  </r>
  <r>
    <x v="5894"/>
    <x v="171"/>
    <x v="2038"/>
    <x v="0"/>
    <x v="7"/>
    <x v="7"/>
    <x v="3"/>
    <x v="6"/>
    <x v="4"/>
    <x v="2"/>
    <x v="3"/>
    <n v="799"/>
    <n v="0.05"/>
    <n v="3795.25"/>
    <n v="695.25"/>
    <x v="0"/>
    <x v="1"/>
    <x v="1"/>
    <n v="2.5"/>
  </r>
  <r>
    <x v="5895"/>
    <x v="288"/>
    <x v="1856"/>
    <x v="0"/>
    <x v="4"/>
    <x v="4"/>
    <x v="2"/>
    <x v="3"/>
    <x v="6"/>
    <x v="0"/>
    <x v="3"/>
    <n v="45"/>
    <n v="0.1"/>
    <n v="202.5"/>
    <n v="72.5"/>
    <x v="0"/>
    <x v="2"/>
    <x v="1"/>
    <n v="4.4000000000000004"/>
  </r>
  <r>
    <x v="5896"/>
    <x v="318"/>
    <x v="1675"/>
    <x v="0"/>
    <x v="9"/>
    <x v="9"/>
    <x v="0"/>
    <x v="8"/>
    <x v="6"/>
    <x v="2"/>
    <x v="2"/>
    <n v="120"/>
    <n v="0.2"/>
    <n v="288"/>
    <n v="54"/>
    <x v="0"/>
    <x v="1"/>
    <x v="1"/>
    <n v="4"/>
  </r>
  <r>
    <x v="5897"/>
    <x v="235"/>
    <x v="1118"/>
    <x v="1"/>
    <x v="4"/>
    <x v="4"/>
    <x v="2"/>
    <x v="3"/>
    <x v="7"/>
    <x v="2"/>
    <x v="0"/>
    <n v="45"/>
    <n v="0.05"/>
    <n v="42.75"/>
    <n v="16.75"/>
    <x v="0"/>
    <x v="3"/>
    <x v="1"/>
    <n v="3.7"/>
  </r>
  <r>
    <x v="5898"/>
    <x v="166"/>
    <x v="1051"/>
    <x v="0"/>
    <x v="9"/>
    <x v="9"/>
    <x v="0"/>
    <x v="8"/>
    <x v="0"/>
    <x v="2"/>
    <x v="1"/>
    <n v="120"/>
    <n v="0"/>
    <n v="480"/>
    <n v="168"/>
    <x v="0"/>
    <x v="1"/>
    <x v="1"/>
    <n v="4.0999999999999996"/>
  </r>
  <r>
    <x v="5899"/>
    <x v="321"/>
    <x v="616"/>
    <x v="0"/>
    <x v="11"/>
    <x v="11"/>
    <x v="1"/>
    <x v="10"/>
    <x v="0"/>
    <x v="0"/>
    <x v="4"/>
    <n v="12"/>
    <n v="0.05"/>
    <n v="22.8"/>
    <n v="10.8"/>
    <x v="1"/>
    <x v="1"/>
    <x v="1"/>
    <n v="4.2"/>
  </r>
  <r>
    <x v="5900"/>
    <x v="264"/>
    <x v="229"/>
    <x v="0"/>
    <x v="0"/>
    <x v="0"/>
    <x v="0"/>
    <x v="0"/>
    <x v="9"/>
    <x v="1"/>
    <x v="3"/>
    <n v="190"/>
    <n v="0.05"/>
    <n v="902.5"/>
    <n v="277.5"/>
    <x v="0"/>
    <x v="3"/>
    <x v="1"/>
    <n v="3.7"/>
  </r>
  <r>
    <x v="5901"/>
    <x v="122"/>
    <x v="1529"/>
    <x v="0"/>
    <x v="9"/>
    <x v="9"/>
    <x v="0"/>
    <x v="8"/>
    <x v="1"/>
    <x v="0"/>
    <x v="1"/>
    <n v="120"/>
    <n v="0.1"/>
    <n v="432"/>
    <n v="120"/>
    <x v="0"/>
    <x v="3"/>
    <x v="1"/>
    <n v="2.8"/>
  </r>
  <r>
    <x v="5902"/>
    <x v="161"/>
    <x v="1277"/>
    <x v="0"/>
    <x v="3"/>
    <x v="3"/>
    <x v="0"/>
    <x v="2"/>
    <x v="2"/>
    <x v="1"/>
    <x v="1"/>
    <n v="42"/>
    <n v="0"/>
    <n v="168"/>
    <n v="72"/>
    <x v="0"/>
    <x v="1"/>
    <x v="0"/>
    <n v="3"/>
  </r>
  <r>
    <x v="5903"/>
    <x v="160"/>
    <x v="345"/>
    <x v="0"/>
    <x v="10"/>
    <x v="10"/>
    <x v="2"/>
    <x v="9"/>
    <x v="1"/>
    <x v="0"/>
    <x v="0"/>
    <n v="110"/>
    <n v="0.05"/>
    <n v="104.5"/>
    <n v="36.5"/>
    <x v="0"/>
    <x v="3"/>
    <x v="1"/>
    <n v="3.2"/>
  </r>
  <r>
    <x v="5904"/>
    <x v="69"/>
    <x v="2046"/>
    <x v="0"/>
    <x v="8"/>
    <x v="8"/>
    <x v="3"/>
    <x v="7"/>
    <x v="0"/>
    <x v="0"/>
    <x v="4"/>
    <n v="89"/>
    <n v="0"/>
    <n v="178"/>
    <n v="68"/>
    <x v="1"/>
    <x v="2"/>
    <x v="1"/>
    <n v="2.7"/>
  </r>
  <r>
    <x v="5905"/>
    <x v="341"/>
    <x v="207"/>
    <x v="1"/>
    <x v="8"/>
    <x v="8"/>
    <x v="3"/>
    <x v="7"/>
    <x v="4"/>
    <x v="1"/>
    <x v="2"/>
    <n v="89"/>
    <n v="0.2"/>
    <n v="213.6"/>
    <n v="48.6"/>
    <x v="0"/>
    <x v="3"/>
    <x v="1"/>
    <n v="4.0999999999999996"/>
  </r>
  <r>
    <x v="5906"/>
    <x v="88"/>
    <x v="237"/>
    <x v="0"/>
    <x v="0"/>
    <x v="0"/>
    <x v="0"/>
    <x v="0"/>
    <x v="1"/>
    <x v="2"/>
    <x v="1"/>
    <n v="190"/>
    <n v="0"/>
    <n v="760"/>
    <n v="260"/>
    <x v="0"/>
    <x v="1"/>
    <x v="2"/>
    <n v="3.1"/>
  </r>
  <r>
    <x v="5907"/>
    <x v="276"/>
    <x v="1836"/>
    <x v="0"/>
    <x v="2"/>
    <x v="2"/>
    <x v="0"/>
    <x v="2"/>
    <x v="5"/>
    <x v="1"/>
    <x v="0"/>
    <n v="85"/>
    <n v="0.05"/>
    <n v="80.75"/>
    <n v="28.75"/>
    <x v="0"/>
    <x v="0"/>
    <x v="1"/>
    <n v="4.9000000000000004"/>
  </r>
  <r>
    <x v="5908"/>
    <x v="356"/>
    <x v="2269"/>
    <x v="0"/>
    <x v="4"/>
    <x v="4"/>
    <x v="2"/>
    <x v="3"/>
    <x v="0"/>
    <x v="2"/>
    <x v="3"/>
    <n v="45"/>
    <n v="0"/>
    <n v="225"/>
    <n v="95"/>
    <x v="1"/>
    <x v="0"/>
    <x v="1"/>
    <n v="3.5"/>
  </r>
  <r>
    <x v="5909"/>
    <x v="175"/>
    <x v="1119"/>
    <x v="0"/>
    <x v="3"/>
    <x v="3"/>
    <x v="0"/>
    <x v="2"/>
    <x v="3"/>
    <x v="1"/>
    <x v="2"/>
    <n v="42"/>
    <n v="0.15"/>
    <n v="107.1"/>
    <n v="35.1"/>
    <x v="0"/>
    <x v="1"/>
    <x v="1"/>
    <n v="4.3"/>
  </r>
  <r>
    <x v="5910"/>
    <x v="273"/>
    <x v="2004"/>
    <x v="0"/>
    <x v="0"/>
    <x v="0"/>
    <x v="0"/>
    <x v="0"/>
    <x v="1"/>
    <x v="2"/>
    <x v="1"/>
    <n v="190"/>
    <n v="0"/>
    <n v="760"/>
    <n v="260"/>
    <x v="0"/>
    <x v="0"/>
    <x v="1"/>
    <n v="4.8"/>
  </r>
  <r>
    <x v="5911"/>
    <x v="154"/>
    <x v="302"/>
    <x v="0"/>
    <x v="3"/>
    <x v="3"/>
    <x v="0"/>
    <x v="2"/>
    <x v="1"/>
    <x v="2"/>
    <x v="0"/>
    <n v="42"/>
    <n v="0.05"/>
    <n v="39.9"/>
    <n v="15.9"/>
    <x v="2"/>
    <x v="1"/>
    <x v="1"/>
    <n v="3.4"/>
  </r>
  <r>
    <x v="5912"/>
    <x v="200"/>
    <x v="2060"/>
    <x v="0"/>
    <x v="4"/>
    <x v="4"/>
    <x v="2"/>
    <x v="3"/>
    <x v="7"/>
    <x v="2"/>
    <x v="4"/>
    <n v="45"/>
    <n v="0"/>
    <n v="90"/>
    <n v="38"/>
    <x v="0"/>
    <x v="1"/>
    <x v="0"/>
    <n v="4.5"/>
  </r>
  <r>
    <x v="5913"/>
    <x v="65"/>
    <x v="1065"/>
    <x v="0"/>
    <x v="8"/>
    <x v="8"/>
    <x v="3"/>
    <x v="7"/>
    <x v="7"/>
    <x v="0"/>
    <x v="2"/>
    <n v="89"/>
    <n v="0.15"/>
    <n v="226.95"/>
    <n v="61.95"/>
    <x v="1"/>
    <x v="1"/>
    <x v="1"/>
    <n v="2.8"/>
  </r>
  <r>
    <x v="5914"/>
    <x v="347"/>
    <x v="257"/>
    <x v="0"/>
    <x v="10"/>
    <x v="10"/>
    <x v="2"/>
    <x v="9"/>
    <x v="2"/>
    <x v="1"/>
    <x v="3"/>
    <n v="110"/>
    <n v="0.2"/>
    <n v="440"/>
    <n v="100"/>
    <x v="1"/>
    <x v="3"/>
    <x v="1"/>
    <n v="3.7"/>
  </r>
  <r>
    <x v="5915"/>
    <x v="21"/>
    <x v="1792"/>
    <x v="0"/>
    <x v="6"/>
    <x v="6"/>
    <x v="3"/>
    <x v="5"/>
    <x v="0"/>
    <x v="2"/>
    <x v="2"/>
    <n v="65"/>
    <n v="0.1"/>
    <n v="175.5"/>
    <n v="61.5"/>
    <x v="1"/>
    <x v="3"/>
    <x v="0"/>
    <n v="4.7"/>
  </r>
  <r>
    <x v="5916"/>
    <x v="177"/>
    <x v="410"/>
    <x v="1"/>
    <x v="2"/>
    <x v="2"/>
    <x v="0"/>
    <x v="2"/>
    <x v="3"/>
    <x v="2"/>
    <x v="3"/>
    <n v="85"/>
    <n v="0.15"/>
    <n v="361.25"/>
    <n v="101.25"/>
    <x v="0"/>
    <x v="2"/>
    <x v="0"/>
    <n v="4.5999999999999996"/>
  </r>
  <r>
    <x v="5917"/>
    <x v="53"/>
    <x v="1650"/>
    <x v="0"/>
    <x v="10"/>
    <x v="10"/>
    <x v="2"/>
    <x v="9"/>
    <x v="5"/>
    <x v="1"/>
    <x v="2"/>
    <n v="110"/>
    <n v="0.2"/>
    <n v="264"/>
    <n v="60"/>
    <x v="0"/>
    <x v="0"/>
    <x v="0"/>
    <n v="4.7"/>
  </r>
  <r>
    <x v="5918"/>
    <x v="93"/>
    <x v="1554"/>
    <x v="1"/>
    <x v="6"/>
    <x v="6"/>
    <x v="3"/>
    <x v="5"/>
    <x v="7"/>
    <x v="1"/>
    <x v="3"/>
    <n v="65"/>
    <n v="0.15"/>
    <n v="276.25"/>
    <n v="86.25"/>
    <x v="0"/>
    <x v="3"/>
    <x v="1"/>
    <n v="4.4000000000000004"/>
  </r>
  <r>
    <x v="5919"/>
    <x v="243"/>
    <x v="2114"/>
    <x v="0"/>
    <x v="7"/>
    <x v="7"/>
    <x v="3"/>
    <x v="6"/>
    <x v="0"/>
    <x v="2"/>
    <x v="1"/>
    <n v="799"/>
    <n v="0.1"/>
    <n v="2876.4"/>
    <n v="396.4"/>
    <x v="0"/>
    <x v="1"/>
    <x v="0"/>
    <n v="2.8"/>
  </r>
  <r>
    <x v="5920"/>
    <x v="135"/>
    <x v="778"/>
    <x v="1"/>
    <x v="7"/>
    <x v="7"/>
    <x v="3"/>
    <x v="6"/>
    <x v="3"/>
    <x v="0"/>
    <x v="2"/>
    <n v="799"/>
    <n v="0.1"/>
    <n v="2157.3000000000002"/>
    <n v="297.3"/>
    <x v="0"/>
    <x v="2"/>
    <x v="0"/>
    <n v="3.2"/>
  </r>
  <r>
    <x v="5921"/>
    <x v="118"/>
    <x v="1827"/>
    <x v="0"/>
    <x v="5"/>
    <x v="5"/>
    <x v="3"/>
    <x v="4"/>
    <x v="3"/>
    <x v="0"/>
    <x v="1"/>
    <n v="149"/>
    <n v="0"/>
    <n v="596"/>
    <n v="216"/>
    <x v="0"/>
    <x v="4"/>
    <x v="1"/>
    <n v="3.2"/>
  </r>
  <r>
    <x v="5922"/>
    <x v="186"/>
    <x v="36"/>
    <x v="0"/>
    <x v="9"/>
    <x v="9"/>
    <x v="0"/>
    <x v="8"/>
    <x v="8"/>
    <x v="0"/>
    <x v="2"/>
    <n v="120"/>
    <n v="0.2"/>
    <n v="288"/>
    <n v="54"/>
    <x v="1"/>
    <x v="1"/>
    <x v="1"/>
    <n v="4.2"/>
  </r>
  <r>
    <x v="5923"/>
    <x v="116"/>
    <x v="670"/>
    <x v="0"/>
    <x v="6"/>
    <x v="6"/>
    <x v="3"/>
    <x v="5"/>
    <x v="2"/>
    <x v="2"/>
    <x v="0"/>
    <n v="65"/>
    <n v="0.05"/>
    <n v="61.75"/>
    <n v="23.75"/>
    <x v="0"/>
    <x v="4"/>
    <x v="2"/>
    <n v="3.2"/>
  </r>
  <r>
    <x v="5924"/>
    <x v="292"/>
    <x v="726"/>
    <x v="1"/>
    <x v="3"/>
    <x v="3"/>
    <x v="0"/>
    <x v="2"/>
    <x v="6"/>
    <x v="0"/>
    <x v="1"/>
    <n v="42"/>
    <n v="0"/>
    <n v="168"/>
    <n v="72"/>
    <x v="0"/>
    <x v="2"/>
    <x v="1"/>
    <n v="3.2"/>
  </r>
  <r>
    <x v="5925"/>
    <x v="155"/>
    <x v="256"/>
    <x v="0"/>
    <x v="11"/>
    <x v="11"/>
    <x v="1"/>
    <x v="10"/>
    <x v="7"/>
    <x v="2"/>
    <x v="0"/>
    <n v="12"/>
    <n v="0.1"/>
    <n v="10.8"/>
    <n v="4.8"/>
    <x v="0"/>
    <x v="0"/>
    <x v="1"/>
    <n v="4"/>
  </r>
  <r>
    <x v="5926"/>
    <x v="193"/>
    <x v="1387"/>
    <x v="0"/>
    <x v="1"/>
    <x v="1"/>
    <x v="1"/>
    <x v="1"/>
    <x v="4"/>
    <x v="0"/>
    <x v="3"/>
    <n v="18"/>
    <n v="0.2"/>
    <n v="72"/>
    <n v="27"/>
    <x v="0"/>
    <x v="2"/>
    <x v="0"/>
    <n v="4.3"/>
  </r>
  <r>
    <x v="5927"/>
    <x v="352"/>
    <x v="1218"/>
    <x v="0"/>
    <x v="1"/>
    <x v="1"/>
    <x v="1"/>
    <x v="1"/>
    <x v="6"/>
    <x v="1"/>
    <x v="2"/>
    <n v="18"/>
    <n v="0.1"/>
    <n v="48.6"/>
    <n v="21.6"/>
    <x v="0"/>
    <x v="4"/>
    <x v="1"/>
    <n v="3.6"/>
  </r>
  <r>
    <x v="5928"/>
    <x v="236"/>
    <x v="2165"/>
    <x v="0"/>
    <x v="2"/>
    <x v="2"/>
    <x v="0"/>
    <x v="2"/>
    <x v="1"/>
    <x v="0"/>
    <x v="2"/>
    <n v="85"/>
    <n v="0.05"/>
    <n v="242.25"/>
    <n v="86.25"/>
    <x v="0"/>
    <x v="1"/>
    <x v="1"/>
    <n v="2.5"/>
  </r>
  <r>
    <x v="5929"/>
    <x v="55"/>
    <x v="2270"/>
    <x v="0"/>
    <x v="8"/>
    <x v="8"/>
    <x v="3"/>
    <x v="7"/>
    <x v="3"/>
    <x v="2"/>
    <x v="4"/>
    <n v="89"/>
    <n v="0.1"/>
    <n v="160.19999999999999"/>
    <n v="50.2"/>
    <x v="0"/>
    <x v="1"/>
    <x v="1"/>
    <n v="4"/>
  </r>
  <r>
    <x v="5930"/>
    <x v="128"/>
    <x v="1507"/>
    <x v="1"/>
    <x v="7"/>
    <x v="7"/>
    <x v="3"/>
    <x v="6"/>
    <x v="3"/>
    <x v="2"/>
    <x v="0"/>
    <n v="799"/>
    <n v="0.15"/>
    <n v="679.15"/>
    <n v="59.15"/>
    <x v="0"/>
    <x v="3"/>
    <x v="1"/>
    <n v="4.5"/>
  </r>
  <r>
    <x v="5931"/>
    <x v="45"/>
    <x v="633"/>
    <x v="0"/>
    <x v="11"/>
    <x v="11"/>
    <x v="1"/>
    <x v="10"/>
    <x v="2"/>
    <x v="0"/>
    <x v="1"/>
    <n v="12"/>
    <n v="0.05"/>
    <n v="45.6"/>
    <n v="21.6"/>
    <x v="2"/>
    <x v="0"/>
    <x v="2"/>
    <n v="3.9"/>
  </r>
  <r>
    <x v="5932"/>
    <x v="51"/>
    <x v="865"/>
    <x v="1"/>
    <x v="7"/>
    <x v="7"/>
    <x v="3"/>
    <x v="6"/>
    <x v="2"/>
    <x v="2"/>
    <x v="1"/>
    <n v="799"/>
    <n v="0.2"/>
    <n v="2556.8000000000002"/>
    <n v="76.8"/>
    <x v="0"/>
    <x v="1"/>
    <x v="0"/>
    <n v="4.5"/>
  </r>
  <r>
    <x v="5933"/>
    <x v="257"/>
    <x v="58"/>
    <x v="0"/>
    <x v="1"/>
    <x v="1"/>
    <x v="1"/>
    <x v="1"/>
    <x v="0"/>
    <x v="0"/>
    <x v="4"/>
    <n v="18"/>
    <n v="0.2"/>
    <n v="28.8"/>
    <n v="10.8"/>
    <x v="0"/>
    <x v="2"/>
    <x v="1"/>
    <n v="4.9000000000000004"/>
  </r>
  <r>
    <x v="5934"/>
    <x v="106"/>
    <x v="1777"/>
    <x v="0"/>
    <x v="1"/>
    <x v="1"/>
    <x v="1"/>
    <x v="1"/>
    <x v="4"/>
    <x v="2"/>
    <x v="0"/>
    <n v="18"/>
    <n v="0.05"/>
    <n v="17.100000000000001"/>
    <n v="8.1"/>
    <x v="0"/>
    <x v="4"/>
    <x v="1"/>
    <n v="4"/>
  </r>
  <r>
    <x v="5935"/>
    <x v="171"/>
    <x v="778"/>
    <x v="1"/>
    <x v="7"/>
    <x v="7"/>
    <x v="3"/>
    <x v="6"/>
    <x v="9"/>
    <x v="0"/>
    <x v="3"/>
    <n v="799"/>
    <n v="0.2"/>
    <n v="3196"/>
    <n v="96"/>
    <x v="0"/>
    <x v="0"/>
    <x v="1"/>
    <n v="3.6"/>
  </r>
  <r>
    <x v="5936"/>
    <x v="256"/>
    <x v="207"/>
    <x v="0"/>
    <x v="3"/>
    <x v="3"/>
    <x v="0"/>
    <x v="2"/>
    <x v="0"/>
    <x v="1"/>
    <x v="1"/>
    <n v="42"/>
    <n v="0.15"/>
    <n v="142.80000000000001"/>
    <n v="46.8"/>
    <x v="0"/>
    <x v="0"/>
    <x v="2"/>
    <n v="3.1"/>
  </r>
  <r>
    <x v="5937"/>
    <x v="130"/>
    <x v="1096"/>
    <x v="1"/>
    <x v="1"/>
    <x v="1"/>
    <x v="1"/>
    <x v="1"/>
    <x v="6"/>
    <x v="1"/>
    <x v="4"/>
    <n v="18"/>
    <n v="0.1"/>
    <n v="32.4"/>
    <n v="14.4"/>
    <x v="0"/>
    <x v="1"/>
    <x v="1"/>
    <n v="2.9"/>
  </r>
  <r>
    <x v="5938"/>
    <x v="32"/>
    <x v="2114"/>
    <x v="0"/>
    <x v="7"/>
    <x v="7"/>
    <x v="3"/>
    <x v="6"/>
    <x v="4"/>
    <x v="0"/>
    <x v="2"/>
    <n v="799"/>
    <n v="0.2"/>
    <n v="1917.6"/>
    <n v="57.6"/>
    <x v="0"/>
    <x v="3"/>
    <x v="1"/>
    <n v="4.7"/>
  </r>
  <r>
    <x v="5939"/>
    <x v="298"/>
    <x v="561"/>
    <x v="0"/>
    <x v="5"/>
    <x v="5"/>
    <x v="3"/>
    <x v="4"/>
    <x v="5"/>
    <x v="2"/>
    <x v="1"/>
    <n v="149"/>
    <n v="0.05"/>
    <n v="566.20000000000005"/>
    <n v="186.2"/>
    <x v="0"/>
    <x v="1"/>
    <x v="1"/>
    <n v="3.1"/>
  </r>
  <r>
    <x v="5940"/>
    <x v="200"/>
    <x v="351"/>
    <x v="1"/>
    <x v="4"/>
    <x v="4"/>
    <x v="2"/>
    <x v="3"/>
    <x v="0"/>
    <x v="1"/>
    <x v="1"/>
    <n v="45"/>
    <n v="0.2"/>
    <n v="144"/>
    <n v="40"/>
    <x v="0"/>
    <x v="0"/>
    <x v="1"/>
    <n v="5"/>
  </r>
  <r>
    <x v="5941"/>
    <x v="217"/>
    <x v="1312"/>
    <x v="0"/>
    <x v="4"/>
    <x v="4"/>
    <x v="2"/>
    <x v="3"/>
    <x v="4"/>
    <x v="0"/>
    <x v="0"/>
    <n v="45"/>
    <n v="0.05"/>
    <n v="42.75"/>
    <n v="16.75"/>
    <x v="0"/>
    <x v="1"/>
    <x v="0"/>
    <n v="2.9"/>
  </r>
  <r>
    <x v="5942"/>
    <x v="84"/>
    <x v="766"/>
    <x v="1"/>
    <x v="8"/>
    <x v="8"/>
    <x v="3"/>
    <x v="7"/>
    <x v="7"/>
    <x v="1"/>
    <x v="3"/>
    <n v="89"/>
    <n v="0.2"/>
    <n v="356"/>
    <n v="81"/>
    <x v="0"/>
    <x v="4"/>
    <x v="0"/>
    <n v="2.6"/>
  </r>
  <r>
    <x v="5943"/>
    <x v="252"/>
    <x v="1157"/>
    <x v="0"/>
    <x v="1"/>
    <x v="1"/>
    <x v="1"/>
    <x v="1"/>
    <x v="6"/>
    <x v="2"/>
    <x v="2"/>
    <n v="18"/>
    <n v="0"/>
    <n v="54"/>
    <n v="27"/>
    <x v="0"/>
    <x v="4"/>
    <x v="1"/>
    <n v="4"/>
  </r>
  <r>
    <x v="5944"/>
    <x v="27"/>
    <x v="377"/>
    <x v="0"/>
    <x v="9"/>
    <x v="9"/>
    <x v="0"/>
    <x v="8"/>
    <x v="0"/>
    <x v="1"/>
    <x v="0"/>
    <n v="120"/>
    <n v="0.05"/>
    <n v="114"/>
    <n v="36"/>
    <x v="0"/>
    <x v="1"/>
    <x v="1"/>
    <n v="3.2"/>
  </r>
  <r>
    <x v="5945"/>
    <x v="287"/>
    <x v="335"/>
    <x v="0"/>
    <x v="5"/>
    <x v="5"/>
    <x v="3"/>
    <x v="4"/>
    <x v="7"/>
    <x v="1"/>
    <x v="3"/>
    <n v="149"/>
    <n v="0.05"/>
    <n v="707.75"/>
    <n v="232.75"/>
    <x v="0"/>
    <x v="4"/>
    <x v="1"/>
    <n v="2.9"/>
  </r>
  <r>
    <x v="5946"/>
    <x v="318"/>
    <x v="2119"/>
    <x v="1"/>
    <x v="6"/>
    <x v="6"/>
    <x v="3"/>
    <x v="5"/>
    <x v="6"/>
    <x v="0"/>
    <x v="4"/>
    <n v="65"/>
    <n v="0.1"/>
    <n v="117"/>
    <n v="41"/>
    <x v="0"/>
    <x v="3"/>
    <x v="2"/>
    <n v="3.8"/>
  </r>
  <r>
    <x v="5947"/>
    <x v="39"/>
    <x v="1444"/>
    <x v="0"/>
    <x v="10"/>
    <x v="10"/>
    <x v="2"/>
    <x v="9"/>
    <x v="0"/>
    <x v="1"/>
    <x v="3"/>
    <n v="110"/>
    <n v="0.05"/>
    <n v="522.5"/>
    <n v="182.5"/>
    <x v="0"/>
    <x v="1"/>
    <x v="0"/>
    <n v="3.8"/>
  </r>
  <r>
    <x v="5948"/>
    <x v="281"/>
    <x v="1804"/>
    <x v="1"/>
    <x v="6"/>
    <x v="6"/>
    <x v="3"/>
    <x v="5"/>
    <x v="2"/>
    <x v="0"/>
    <x v="1"/>
    <n v="65"/>
    <n v="0.15"/>
    <n v="221"/>
    <n v="69"/>
    <x v="0"/>
    <x v="3"/>
    <x v="0"/>
    <n v="3.3"/>
  </r>
  <r>
    <x v="5949"/>
    <x v="311"/>
    <x v="773"/>
    <x v="0"/>
    <x v="3"/>
    <x v="3"/>
    <x v="0"/>
    <x v="2"/>
    <x v="6"/>
    <x v="2"/>
    <x v="0"/>
    <n v="42"/>
    <n v="0.05"/>
    <n v="39.9"/>
    <n v="15.9"/>
    <x v="1"/>
    <x v="1"/>
    <x v="1"/>
    <n v="4.3"/>
  </r>
  <r>
    <x v="5950"/>
    <x v="110"/>
    <x v="1843"/>
    <x v="1"/>
    <x v="3"/>
    <x v="3"/>
    <x v="0"/>
    <x v="2"/>
    <x v="4"/>
    <x v="0"/>
    <x v="1"/>
    <n v="42"/>
    <n v="0"/>
    <n v="168"/>
    <n v="72"/>
    <x v="0"/>
    <x v="4"/>
    <x v="1"/>
    <n v="3.8"/>
  </r>
  <r>
    <x v="5951"/>
    <x v="116"/>
    <x v="1653"/>
    <x v="0"/>
    <x v="7"/>
    <x v="7"/>
    <x v="3"/>
    <x v="6"/>
    <x v="1"/>
    <x v="2"/>
    <x v="1"/>
    <n v="799"/>
    <n v="0.15"/>
    <n v="2716.6"/>
    <n v="236.6"/>
    <x v="0"/>
    <x v="4"/>
    <x v="1"/>
    <n v="2.6"/>
  </r>
  <r>
    <x v="5952"/>
    <x v="261"/>
    <x v="54"/>
    <x v="0"/>
    <x v="5"/>
    <x v="5"/>
    <x v="3"/>
    <x v="4"/>
    <x v="3"/>
    <x v="2"/>
    <x v="3"/>
    <n v="149"/>
    <n v="0.05"/>
    <n v="707.75"/>
    <n v="232.75"/>
    <x v="0"/>
    <x v="2"/>
    <x v="1"/>
    <n v="3.7"/>
  </r>
  <r>
    <x v="5953"/>
    <x v="311"/>
    <x v="1053"/>
    <x v="0"/>
    <x v="8"/>
    <x v="8"/>
    <x v="3"/>
    <x v="7"/>
    <x v="2"/>
    <x v="0"/>
    <x v="4"/>
    <n v="89"/>
    <n v="0.15"/>
    <n v="151.30000000000001"/>
    <n v="41.3"/>
    <x v="1"/>
    <x v="4"/>
    <x v="0"/>
    <n v="4"/>
  </r>
  <r>
    <x v="5954"/>
    <x v="210"/>
    <x v="111"/>
    <x v="1"/>
    <x v="6"/>
    <x v="6"/>
    <x v="3"/>
    <x v="5"/>
    <x v="9"/>
    <x v="2"/>
    <x v="4"/>
    <n v="65"/>
    <n v="0.15"/>
    <n v="110.5"/>
    <n v="34.5"/>
    <x v="0"/>
    <x v="4"/>
    <x v="1"/>
    <n v="4.4000000000000004"/>
  </r>
  <r>
    <x v="5955"/>
    <x v="226"/>
    <x v="2068"/>
    <x v="1"/>
    <x v="1"/>
    <x v="1"/>
    <x v="1"/>
    <x v="1"/>
    <x v="4"/>
    <x v="1"/>
    <x v="4"/>
    <n v="18"/>
    <n v="0"/>
    <n v="36"/>
    <n v="18"/>
    <x v="0"/>
    <x v="0"/>
    <x v="1"/>
    <n v="3.4"/>
  </r>
  <r>
    <x v="5956"/>
    <x v="119"/>
    <x v="1106"/>
    <x v="1"/>
    <x v="9"/>
    <x v="9"/>
    <x v="0"/>
    <x v="8"/>
    <x v="1"/>
    <x v="2"/>
    <x v="0"/>
    <n v="120"/>
    <n v="0.15"/>
    <n v="102"/>
    <n v="24"/>
    <x v="1"/>
    <x v="4"/>
    <x v="1"/>
    <n v="4.0999999999999996"/>
  </r>
  <r>
    <x v="5957"/>
    <x v="61"/>
    <x v="1588"/>
    <x v="0"/>
    <x v="1"/>
    <x v="1"/>
    <x v="1"/>
    <x v="1"/>
    <x v="5"/>
    <x v="0"/>
    <x v="1"/>
    <n v="18"/>
    <n v="0"/>
    <n v="72"/>
    <n v="36"/>
    <x v="0"/>
    <x v="3"/>
    <x v="1"/>
    <n v="4"/>
  </r>
  <r>
    <x v="5958"/>
    <x v="40"/>
    <x v="1968"/>
    <x v="1"/>
    <x v="11"/>
    <x v="11"/>
    <x v="1"/>
    <x v="10"/>
    <x v="6"/>
    <x v="0"/>
    <x v="0"/>
    <n v="12"/>
    <n v="0.15"/>
    <n v="10.199999999999999"/>
    <n v="4.2"/>
    <x v="0"/>
    <x v="0"/>
    <x v="1"/>
    <n v="4.7"/>
  </r>
  <r>
    <x v="5959"/>
    <x v="240"/>
    <x v="1744"/>
    <x v="0"/>
    <x v="3"/>
    <x v="3"/>
    <x v="0"/>
    <x v="2"/>
    <x v="7"/>
    <x v="0"/>
    <x v="1"/>
    <n v="42"/>
    <n v="0.05"/>
    <n v="159.6"/>
    <n v="63.6"/>
    <x v="0"/>
    <x v="1"/>
    <x v="1"/>
    <n v="4.5999999999999996"/>
  </r>
  <r>
    <x v="5960"/>
    <x v="93"/>
    <x v="1479"/>
    <x v="1"/>
    <x v="4"/>
    <x v="4"/>
    <x v="2"/>
    <x v="3"/>
    <x v="7"/>
    <x v="1"/>
    <x v="3"/>
    <n v="45"/>
    <n v="0.2"/>
    <n v="180"/>
    <n v="50"/>
    <x v="0"/>
    <x v="4"/>
    <x v="0"/>
    <n v="5"/>
  </r>
  <r>
    <x v="5961"/>
    <x v="234"/>
    <x v="2271"/>
    <x v="0"/>
    <x v="0"/>
    <x v="0"/>
    <x v="0"/>
    <x v="0"/>
    <x v="7"/>
    <x v="0"/>
    <x v="0"/>
    <n v="190"/>
    <n v="0.15"/>
    <n v="161.5"/>
    <n v="36.5"/>
    <x v="3"/>
    <x v="0"/>
    <x v="1"/>
    <n v="3.4"/>
  </r>
  <r>
    <x v="5962"/>
    <x v="0"/>
    <x v="2121"/>
    <x v="1"/>
    <x v="9"/>
    <x v="9"/>
    <x v="0"/>
    <x v="8"/>
    <x v="8"/>
    <x v="1"/>
    <x v="3"/>
    <n v="120"/>
    <n v="0"/>
    <n v="600"/>
    <n v="210"/>
    <x v="0"/>
    <x v="2"/>
    <x v="1"/>
    <n v="3.2"/>
  </r>
  <r>
    <x v="5963"/>
    <x v="84"/>
    <x v="966"/>
    <x v="0"/>
    <x v="11"/>
    <x v="11"/>
    <x v="1"/>
    <x v="10"/>
    <x v="2"/>
    <x v="2"/>
    <x v="1"/>
    <n v="12"/>
    <n v="0.2"/>
    <n v="38.4"/>
    <n v="14.4"/>
    <x v="0"/>
    <x v="3"/>
    <x v="1"/>
    <n v="3.9"/>
  </r>
  <r>
    <x v="5964"/>
    <x v="73"/>
    <x v="422"/>
    <x v="0"/>
    <x v="7"/>
    <x v="7"/>
    <x v="3"/>
    <x v="6"/>
    <x v="1"/>
    <x v="0"/>
    <x v="1"/>
    <n v="799"/>
    <n v="0.2"/>
    <n v="2556.8000000000002"/>
    <n v="76.8"/>
    <x v="0"/>
    <x v="0"/>
    <x v="1"/>
    <n v="4.4000000000000004"/>
  </r>
  <r>
    <x v="5965"/>
    <x v="19"/>
    <x v="828"/>
    <x v="0"/>
    <x v="4"/>
    <x v="4"/>
    <x v="2"/>
    <x v="3"/>
    <x v="9"/>
    <x v="1"/>
    <x v="2"/>
    <n v="45"/>
    <n v="0.1"/>
    <n v="121.5"/>
    <n v="43.5"/>
    <x v="0"/>
    <x v="0"/>
    <x v="1"/>
    <n v="3.8"/>
  </r>
  <r>
    <x v="5966"/>
    <x v="106"/>
    <x v="2137"/>
    <x v="0"/>
    <x v="9"/>
    <x v="9"/>
    <x v="0"/>
    <x v="8"/>
    <x v="2"/>
    <x v="1"/>
    <x v="0"/>
    <n v="120"/>
    <n v="0.05"/>
    <n v="114"/>
    <n v="36"/>
    <x v="0"/>
    <x v="2"/>
    <x v="2"/>
    <n v="3.6"/>
  </r>
  <r>
    <x v="5967"/>
    <x v="252"/>
    <x v="614"/>
    <x v="0"/>
    <x v="11"/>
    <x v="11"/>
    <x v="1"/>
    <x v="10"/>
    <x v="3"/>
    <x v="0"/>
    <x v="4"/>
    <n v="12"/>
    <n v="0.2"/>
    <n v="19.2"/>
    <n v="7.2"/>
    <x v="0"/>
    <x v="4"/>
    <x v="1"/>
    <n v="3.8"/>
  </r>
  <r>
    <x v="5968"/>
    <x v="148"/>
    <x v="336"/>
    <x v="0"/>
    <x v="7"/>
    <x v="7"/>
    <x v="3"/>
    <x v="6"/>
    <x v="6"/>
    <x v="1"/>
    <x v="0"/>
    <n v="799"/>
    <n v="0.2"/>
    <n v="639.20000000000005"/>
    <n v="19.2"/>
    <x v="0"/>
    <x v="1"/>
    <x v="0"/>
    <n v="4.7"/>
  </r>
  <r>
    <x v="5969"/>
    <x v="90"/>
    <x v="1598"/>
    <x v="0"/>
    <x v="7"/>
    <x v="7"/>
    <x v="3"/>
    <x v="6"/>
    <x v="1"/>
    <x v="0"/>
    <x v="4"/>
    <n v="799"/>
    <n v="0.1"/>
    <n v="1438.2"/>
    <n v="198.2"/>
    <x v="0"/>
    <x v="4"/>
    <x v="0"/>
    <n v="4.5"/>
  </r>
  <r>
    <x v="5970"/>
    <x v="73"/>
    <x v="1350"/>
    <x v="1"/>
    <x v="10"/>
    <x v="10"/>
    <x v="2"/>
    <x v="9"/>
    <x v="5"/>
    <x v="2"/>
    <x v="1"/>
    <n v="110"/>
    <n v="0.2"/>
    <n v="352"/>
    <n v="80"/>
    <x v="0"/>
    <x v="4"/>
    <x v="0"/>
    <n v="3.4"/>
  </r>
  <r>
    <x v="5971"/>
    <x v="135"/>
    <x v="2272"/>
    <x v="0"/>
    <x v="4"/>
    <x v="4"/>
    <x v="2"/>
    <x v="3"/>
    <x v="9"/>
    <x v="1"/>
    <x v="3"/>
    <n v="45"/>
    <n v="0"/>
    <n v="225"/>
    <n v="95"/>
    <x v="1"/>
    <x v="0"/>
    <x v="1"/>
    <n v="2.6"/>
  </r>
  <r>
    <x v="5972"/>
    <x v="361"/>
    <x v="1265"/>
    <x v="1"/>
    <x v="0"/>
    <x v="0"/>
    <x v="0"/>
    <x v="0"/>
    <x v="1"/>
    <x v="0"/>
    <x v="0"/>
    <n v="190"/>
    <n v="0.1"/>
    <n v="171"/>
    <n v="46"/>
    <x v="0"/>
    <x v="4"/>
    <x v="1"/>
    <n v="3.4"/>
  </r>
  <r>
    <x v="5973"/>
    <x v="276"/>
    <x v="2196"/>
    <x v="1"/>
    <x v="5"/>
    <x v="5"/>
    <x v="3"/>
    <x v="4"/>
    <x v="7"/>
    <x v="1"/>
    <x v="1"/>
    <n v="149"/>
    <n v="0.2"/>
    <n v="476.8"/>
    <n v="96.8"/>
    <x v="0"/>
    <x v="0"/>
    <x v="1"/>
    <n v="3.8"/>
  </r>
  <r>
    <x v="5974"/>
    <x v="210"/>
    <x v="400"/>
    <x v="0"/>
    <x v="9"/>
    <x v="9"/>
    <x v="0"/>
    <x v="8"/>
    <x v="5"/>
    <x v="0"/>
    <x v="2"/>
    <n v="120"/>
    <n v="0.2"/>
    <n v="288"/>
    <n v="54"/>
    <x v="0"/>
    <x v="3"/>
    <x v="1"/>
    <n v="3.6"/>
  </r>
  <r>
    <x v="5975"/>
    <x v="70"/>
    <x v="1688"/>
    <x v="1"/>
    <x v="3"/>
    <x v="3"/>
    <x v="0"/>
    <x v="2"/>
    <x v="4"/>
    <x v="0"/>
    <x v="3"/>
    <n v="42"/>
    <n v="0.15"/>
    <n v="178.5"/>
    <n v="58.5"/>
    <x v="0"/>
    <x v="1"/>
    <x v="1"/>
    <n v="3.1"/>
  </r>
  <r>
    <x v="5976"/>
    <x v="141"/>
    <x v="2091"/>
    <x v="0"/>
    <x v="0"/>
    <x v="0"/>
    <x v="0"/>
    <x v="0"/>
    <x v="8"/>
    <x v="0"/>
    <x v="3"/>
    <n v="190"/>
    <n v="0.2"/>
    <n v="760"/>
    <n v="135"/>
    <x v="0"/>
    <x v="1"/>
    <x v="0"/>
    <n v="3.9"/>
  </r>
  <r>
    <x v="5977"/>
    <x v="123"/>
    <x v="1666"/>
    <x v="0"/>
    <x v="0"/>
    <x v="0"/>
    <x v="0"/>
    <x v="0"/>
    <x v="1"/>
    <x v="2"/>
    <x v="4"/>
    <n v="190"/>
    <n v="0.15"/>
    <n v="323"/>
    <n v="73"/>
    <x v="1"/>
    <x v="2"/>
    <x v="1"/>
    <n v="2.6"/>
  </r>
  <r>
    <x v="5978"/>
    <x v="172"/>
    <x v="647"/>
    <x v="0"/>
    <x v="6"/>
    <x v="6"/>
    <x v="3"/>
    <x v="5"/>
    <x v="0"/>
    <x v="2"/>
    <x v="3"/>
    <n v="65"/>
    <n v="0.15"/>
    <n v="276.25"/>
    <n v="86.25"/>
    <x v="0"/>
    <x v="3"/>
    <x v="1"/>
    <n v="4.7"/>
  </r>
  <r>
    <x v="5979"/>
    <x v="146"/>
    <x v="1166"/>
    <x v="0"/>
    <x v="11"/>
    <x v="11"/>
    <x v="1"/>
    <x v="10"/>
    <x v="6"/>
    <x v="1"/>
    <x v="3"/>
    <n v="12"/>
    <n v="0.1"/>
    <n v="54"/>
    <n v="24"/>
    <x v="0"/>
    <x v="0"/>
    <x v="0"/>
    <n v="4"/>
  </r>
  <r>
    <x v="5980"/>
    <x v="257"/>
    <x v="2216"/>
    <x v="1"/>
    <x v="8"/>
    <x v="8"/>
    <x v="3"/>
    <x v="7"/>
    <x v="5"/>
    <x v="2"/>
    <x v="1"/>
    <n v="89"/>
    <n v="0.1"/>
    <n v="320.39999999999998"/>
    <n v="100.4"/>
    <x v="0"/>
    <x v="1"/>
    <x v="1"/>
    <n v="4.4000000000000004"/>
  </r>
  <r>
    <x v="5981"/>
    <x v="134"/>
    <x v="1936"/>
    <x v="0"/>
    <x v="6"/>
    <x v="6"/>
    <x v="3"/>
    <x v="5"/>
    <x v="8"/>
    <x v="0"/>
    <x v="0"/>
    <n v="65"/>
    <n v="0"/>
    <n v="65"/>
    <n v="27"/>
    <x v="0"/>
    <x v="3"/>
    <x v="2"/>
    <n v="4.9000000000000004"/>
  </r>
  <r>
    <x v="5982"/>
    <x v="357"/>
    <x v="2273"/>
    <x v="1"/>
    <x v="5"/>
    <x v="5"/>
    <x v="3"/>
    <x v="4"/>
    <x v="8"/>
    <x v="2"/>
    <x v="2"/>
    <n v="149"/>
    <n v="0.1"/>
    <n v="402.3"/>
    <n v="117.3"/>
    <x v="0"/>
    <x v="3"/>
    <x v="0"/>
    <n v="4.7"/>
  </r>
  <r>
    <x v="5983"/>
    <x v="2"/>
    <x v="903"/>
    <x v="0"/>
    <x v="10"/>
    <x v="10"/>
    <x v="2"/>
    <x v="9"/>
    <x v="6"/>
    <x v="2"/>
    <x v="0"/>
    <n v="110"/>
    <n v="0"/>
    <n v="110"/>
    <n v="42"/>
    <x v="0"/>
    <x v="0"/>
    <x v="0"/>
    <n v="4.7"/>
  </r>
  <r>
    <x v="5984"/>
    <x v="320"/>
    <x v="139"/>
    <x v="0"/>
    <x v="11"/>
    <x v="11"/>
    <x v="1"/>
    <x v="10"/>
    <x v="8"/>
    <x v="2"/>
    <x v="1"/>
    <n v="12"/>
    <n v="0.1"/>
    <n v="43.2"/>
    <n v="19.2"/>
    <x v="2"/>
    <x v="3"/>
    <x v="0"/>
    <n v="4"/>
  </r>
  <r>
    <x v="5985"/>
    <x v="204"/>
    <x v="2274"/>
    <x v="0"/>
    <x v="5"/>
    <x v="5"/>
    <x v="3"/>
    <x v="4"/>
    <x v="9"/>
    <x v="2"/>
    <x v="0"/>
    <n v="149"/>
    <n v="0.1"/>
    <n v="134.1"/>
    <n v="39.1"/>
    <x v="0"/>
    <x v="0"/>
    <x v="1"/>
    <n v="2.9"/>
  </r>
  <r>
    <x v="5986"/>
    <x v="260"/>
    <x v="424"/>
    <x v="1"/>
    <x v="10"/>
    <x v="10"/>
    <x v="2"/>
    <x v="9"/>
    <x v="7"/>
    <x v="1"/>
    <x v="3"/>
    <n v="110"/>
    <n v="0.05"/>
    <n v="522.5"/>
    <n v="182.5"/>
    <x v="0"/>
    <x v="2"/>
    <x v="2"/>
    <n v="4"/>
  </r>
  <r>
    <x v="5987"/>
    <x v="61"/>
    <x v="1228"/>
    <x v="1"/>
    <x v="7"/>
    <x v="7"/>
    <x v="3"/>
    <x v="6"/>
    <x v="8"/>
    <x v="2"/>
    <x v="0"/>
    <n v="799"/>
    <n v="0.2"/>
    <n v="639.20000000000005"/>
    <n v="19.2"/>
    <x v="0"/>
    <x v="2"/>
    <x v="0"/>
    <n v="3.2"/>
  </r>
  <r>
    <x v="5988"/>
    <x v="109"/>
    <x v="2275"/>
    <x v="0"/>
    <x v="9"/>
    <x v="9"/>
    <x v="0"/>
    <x v="8"/>
    <x v="1"/>
    <x v="0"/>
    <x v="4"/>
    <n v="120"/>
    <n v="0.15"/>
    <n v="204"/>
    <n v="48"/>
    <x v="0"/>
    <x v="4"/>
    <x v="1"/>
    <n v="4.2"/>
  </r>
  <r>
    <x v="5989"/>
    <x v="189"/>
    <x v="269"/>
    <x v="1"/>
    <x v="4"/>
    <x v="4"/>
    <x v="2"/>
    <x v="3"/>
    <x v="9"/>
    <x v="2"/>
    <x v="2"/>
    <n v="45"/>
    <n v="0.05"/>
    <n v="128.25"/>
    <n v="50.25"/>
    <x v="0"/>
    <x v="3"/>
    <x v="2"/>
    <n v="4.2"/>
  </r>
  <r>
    <x v="5990"/>
    <x v="19"/>
    <x v="833"/>
    <x v="1"/>
    <x v="11"/>
    <x v="11"/>
    <x v="1"/>
    <x v="10"/>
    <x v="6"/>
    <x v="1"/>
    <x v="0"/>
    <n v="12"/>
    <n v="0.1"/>
    <n v="10.8"/>
    <n v="4.8"/>
    <x v="0"/>
    <x v="0"/>
    <x v="0"/>
    <n v="4.5"/>
  </r>
  <r>
    <x v="5991"/>
    <x v="301"/>
    <x v="592"/>
    <x v="0"/>
    <x v="9"/>
    <x v="9"/>
    <x v="0"/>
    <x v="8"/>
    <x v="3"/>
    <x v="0"/>
    <x v="2"/>
    <n v="120"/>
    <n v="0"/>
    <n v="360"/>
    <n v="126"/>
    <x v="0"/>
    <x v="0"/>
    <x v="0"/>
    <n v="3.6"/>
  </r>
  <r>
    <x v="5992"/>
    <x v="67"/>
    <x v="661"/>
    <x v="0"/>
    <x v="5"/>
    <x v="5"/>
    <x v="3"/>
    <x v="4"/>
    <x v="5"/>
    <x v="0"/>
    <x v="0"/>
    <n v="149"/>
    <n v="0.1"/>
    <n v="134.1"/>
    <n v="39.1"/>
    <x v="0"/>
    <x v="0"/>
    <x v="1"/>
    <n v="5"/>
  </r>
  <r>
    <x v="5993"/>
    <x v="340"/>
    <x v="313"/>
    <x v="1"/>
    <x v="8"/>
    <x v="8"/>
    <x v="3"/>
    <x v="7"/>
    <x v="0"/>
    <x v="2"/>
    <x v="2"/>
    <n v="89"/>
    <n v="0.2"/>
    <n v="213.6"/>
    <n v="48.6"/>
    <x v="0"/>
    <x v="1"/>
    <x v="1"/>
    <n v="3"/>
  </r>
  <r>
    <x v="5994"/>
    <x v="332"/>
    <x v="2276"/>
    <x v="0"/>
    <x v="10"/>
    <x v="10"/>
    <x v="2"/>
    <x v="9"/>
    <x v="2"/>
    <x v="0"/>
    <x v="0"/>
    <n v="110"/>
    <n v="0.05"/>
    <n v="104.5"/>
    <n v="36.5"/>
    <x v="0"/>
    <x v="1"/>
    <x v="1"/>
    <n v="4"/>
  </r>
  <r>
    <x v="5995"/>
    <x v="273"/>
    <x v="1661"/>
    <x v="0"/>
    <x v="11"/>
    <x v="11"/>
    <x v="1"/>
    <x v="10"/>
    <x v="4"/>
    <x v="1"/>
    <x v="1"/>
    <n v="12"/>
    <n v="0.2"/>
    <n v="38.4"/>
    <n v="14.4"/>
    <x v="0"/>
    <x v="1"/>
    <x v="2"/>
    <n v="2.8"/>
  </r>
  <r>
    <x v="5996"/>
    <x v="188"/>
    <x v="2277"/>
    <x v="1"/>
    <x v="9"/>
    <x v="9"/>
    <x v="0"/>
    <x v="8"/>
    <x v="6"/>
    <x v="2"/>
    <x v="4"/>
    <n v="120"/>
    <n v="0.1"/>
    <n v="216"/>
    <n v="60"/>
    <x v="0"/>
    <x v="4"/>
    <x v="0"/>
    <n v="2.5"/>
  </r>
  <r>
    <x v="5997"/>
    <x v="28"/>
    <x v="1139"/>
    <x v="0"/>
    <x v="1"/>
    <x v="1"/>
    <x v="1"/>
    <x v="1"/>
    <x v="5"/>
    <x v="1"/>
    <x v="4"/>
    <n v="18"/>
    <n v="0.1"/>
    <n v="32.4"/>
    <n v="14.4"/>
    <x v="0"/>
    <x v="2"/>
    <x v="1"/>
    <n v="3.7"/>
  </r>
  <r>
    <x v="5998"/>
    <x v="320"/>
    <x v="193"/>
    <x v="0"/>
    <x v="10"/>
    <x v="10"/>
    <x v="2"/>
    <x v="9"/>
    <x v="7"/>
    <x v="1"/>
    <x v="0"/>
    <n v="110"/>
    <n v="0.1"/>
    <n v="99"/>
    <n v="31"/>
    <x v="0"/>
    <x v="3"/>
    <x v="1"/>
    <n v="3.8"/>
  </r>
  <r>
    <x v="5999"/>
    <x v="30"/>
    <x v="2278"/>
    <x v="0"/>
    <x v="0"/>
    <x v="0"/>
    <x v="0"/>
    <x v="0"/>
    <x v="2"/>
    <x v="2"/>
    <x v="2"/>
    <n v="190"/>
    <n v="0"/>
    <n v="570"/>
    <n v="195"/>
    <x v="0"/>
    <x v="4"/>
    <x v="1"/>
    <n v="4.0999999999999996"/>
  </r>
  <r>
    <x v="6000"/>
    <x v="142"/>
    <x v="2279"/>
    <x v="1"/>
    <x v="3"/>
    <x v="3"/>
    <x v="0"/>
    <x v="2"/>
    <x v="2"/>
    <x v="0"/>
    <x v="3"/>
    <n v="42"/>
    <n v="0.05"/>
    <n v="199.5"/>
    <n v="79.5"/>
    <x v="0"/>
    <x v="1"/>
    <x v="1"/>
    <n v="4.3"/>
  </r>
  <r>
    <x v="6001"/>
    <x v="185"/>
    <x v="1672"/>
    <x v="0"/>
    <x v="1"/>
    <x v="1"/>
    <x v="1"/>
    <x v="1"/>
    <x v="2"/>
    <x v="2"/>
    <x v="0"/>
    <n v="18"/>
    <n v="0.15"/>
    <n v="15.3"/>
    <n v="6.3"/>
    <x v="0"/>
    <x v="0"/>
    <x v="1"/>
    <n v="2.9"/>
  </r>
  <r>
    <x v="6002"/>
    <x v="239"/>
    <x v="1205"/>
    <x v="0"/>
    <x v="3"/>
    <x v="3"/>
    <x v="0"/>
    <x v="2"/>
    <x v="9"/>
    <x v="1"/>
    <x v="0"/>
    <n v="42"/>
    <n v="0.2"/>
    <n v="33.6"/>
    <n v="9.6"/>
    <x v="2"/>
    <x v="1"/>
    <x v="0"/>
    <n v="4"/>
  </r>
  <r>
    <x v="6003"/>
    <x v="95"/>
    <x v="495"/>
    <x v="1"/>
    <x v="0"/>
    <x v="0"/>
    <x v="0"/>
    <x v="0"/>
    <x v="8"/>
    <x v="0"/>
    <x v="0"/>
    <n v="190"/>
    <n v="0.1"/>
    <n v="171"/>
    <n v="46"/>
    <x v="1"/>
    <x v="1"/>
    <x v="0"/>
    <n v="3.5"/>
  </r>
  <r>
    <x v="6004"/>
    <x v="53"/>
    <x v="1412"/>
    <x v="0"/>
    <x v="6"/>
    <x v="6"/>
    <x v="3"/>
    <x v="5"/>
    <x v="0"/>
    <x v="0"/>
    <x v="3"/>
    <n v="65"/>
    <n v="0"/>
    <n v="325"/>
    <n v="135"/>
    <x v="2"/>
    <x v="4"/>
    <x v="0"/>
    <n v="4.7"/>
  </r>
  <r>
    <x v="6005"/>
    <x v="204"/>
    <x v="157"/>
    <x v="0"/>
    <x v="9"/>
    <x v="9"/>
    <x v="0"/>
    <x v="8"/>
    <x v="0"/>
    <x v="1"/>
    <x v="1"/>
    <n v="120"/>
    <n v="0.1"/>
    <n v="432"/>
    <n v="120"/>
    <x v="1"/>
    <x v="4"/>
    <x v="1"/>
    <n v="3.8"/>
  </r>
  <r>
    <x v="6006"/>
    <x v="52"/>
    <x v="2280"/>
    <x v="0"/>
    <x v="0"/>
    <x v="0"/>
    <x v="0"/>
    <x v="0"/>
    <x v="3"/>
    <x v="2"/>
    <x v="2"/>
    <n v="190"/>
    <n v="0.2"/>
    <n v="456"/>
    <n v="81"/>
    <x v="0"/>
    <x v="3"/>
    <x v="0"/>
    <n v="4.3"/>
  </r>
  <r>
    <x v="6007"/>
    <x v="17"/>
    <x v="1293"/>
    <x v="1"/>
    <x v="7"/>
    <x v="7"/>
    <x v="3"/>
    <x v="6"/>
    <x v="1"/>
    <x v="0"/>
    <x v="1"/>
    <n v="799"/>
    <n v="0"/>
    <n v="3196"/>
    <n v="716"/>
    <x v="2"/>
    <x v="0"/>
    <x v="0"/>
    <n v="4.5"/>
  </r>
  <r>
    <x v="6008"/>
    <x v="34"/>
    <x v="1735"/>
    <x v="0"/>
    <x v="3"/>
    <x v="3"/>
    <x v="0"/>
    <x v="2"/>
    <x v="4"/>
    <x v="2"/>
    <x v="2"/>
    <n v="42"/>
    <n v="0.2"/>
    <n v="100.8"/>
    <n v="28.8"/>
    <x v="0"/>
    <x v="0"/>
    <x v="1"/>
    <n v="3.4"/>
  </r>
  <r>
    <x v="6009"/>
    <x v="343"/>
    <x v="405"/>
    <x v="0"/>
    <x v="6"/>
    <x v="6"/>
    <x v="3"/>
    <x v="5"/>
    <x v="4"/>
    <x v="1"/>
    <x v="4"/>
    <n v="65"/>
    <n v="0"/>
    <n v="130"/>
    <n v="54"/>
    <x v="1"/>
    <x v="2"/>
    <x v="1"/>
    <n v="4.8"/>
  </r>
  <r>
    <x v="6010"/>
    <x v="269"/>
    <x v="571"/>
    <x v="0"/>
    <x v="3"/>
    <x v="3"/>
    <x v="0"/>
    <x v="2"/>
    <x v="5"/>
    <x v="1"/>
    <x v="4"/>
    <n v="42"/>
    <n v="0"/>
    <n v="84"/>
    <n v="36"/>
    <x v="3"/>
    <x v="4"/>
    <x v="1"/>
    <n v="2.9"/>
  </r>
  <r>
    <x v="6011"/>
    <x v="123"/>
    <x v="1130"/>
    <x v="0"/>
    <x v="4"/>
    <x v="4"/>
    <x v="2"/>
    <x v="3"/>
    <x v="3"/>
    <x v="0"/>
    <x v="4"/>
    <n v="45"/>
    <n v="0"/>
    <n v="90"/>
    <n v="38"/>
    <x v="0"/>
    <x v="2"/>
    <x v="1"/>
    <n v="3.4"/>
  </r>
  <r>
    <x v="6012"/>
    <x v="1"/>
    <x v="800"/>
    <x v="0"/>
    <x v="9"/>
    <x v="9"/>
    <x v="0"/>
    <x v="8"/>
    <x v="3"/>
    <x v="1"/>
    <x v="4"/>
    <n v="120"/>
    <n v="0"/>
    <n v="240"/>
    <n v="84"/>
    <x v="1"/>
    <x v="3"/>
    <x v="0"/>
    <n v="4.3"/>
  </r>
  <r>
    <x v="6013"/>
    <x v="93"/>
    <x v="1324"/>
    <x v="0"/>
    <x v="9"/>
    <x v="9"/>
    <x v="0"/>
    <x v="8"/>
    <x v="8"/>
    <x v="0"/>
    <x v="4"/>
    <n v="120"/>
    <n v="0.05"/>
    <n v="228"/>
    <n v="72"/>
    <x v="0"/>
    <x v="3"/>
    <x v="1"/>
    <n v="5"/>
  </r>
  <r>
    <x v="6014"/>
    <x v="92"/>
    <x v="479"/>
    <x v="0"/>
    <x v="0"/>
    <x v="0"/>
    <x v="0"/>
    <x v="0"/>
    <x v="5"/>
    <x v="1"/>
    <x v="2"/>
    <n v="190"/>
    <n v="0.1"/>
    <n v="513"/>
    <n v="138"/>
    <x v="0"/>
    <x v="3"/>
    <x v="1"/>
    <n v="4.5"/>
  </r>
  <r>
    <x v="6015"/>
    <x v="77"/>
    <x v="1935"/>
    <x v="1"/>
    <x v="2"/>
    <x v="2"/>
    <x v="0"/>
    <x v="2"/>
    <x v="8"/>
    <x v="1"/>
    <x v="0"/>
    <n v="85"/>
    <n v="0.05"/>
    <n v="80.75"/>
    <n v="28.75"/>
    <x v="0"/>
    <x v="2"/>
    <x v="1"/>
    <n v="3.1"/>
  </r>
  <r>
    <x v="6016"/>
    <x v="288"/>
    <x v="2095"/>
    <x v="0"/>
    <x v="8"/>
    <x v="8"/>
    <x v="3"/>
    <x v="7"/>
    <x v="3"/>
    <x v="2"/>
    <x v="0"/>
    <n v="89"/>
    <n v="0.15"/>
    <n v="75.650000000000006"/>
    <n v="20.65"/>
    <x v="0"/>
    <x v="2"/>
    <x v="1"/>
    <n v="3.9"/>
  </r>
  <r>
    <x v="6017"/>
    <x v="57"/>
    <x v="1102"/>
    <x v="0"/>
    <x v="9"/>
    <x v="9"/>
    <x v="0"/>
    <x v="8"/>
    <x v="7"/>
    <x v="1"/>
    <x v="4"/>
    <n v="120"/>
    <n v="0.2"/>
    <n v="192"/>
    <n v="36"/>
    <x v="0"/>
    <x v="1"/>
    <x v="1"/>
    <n v="4.5999999999999996"/>
  </r>
  <r>
    <x v="6018"/>
    <x v="160"/>
    <x v="530"/>
    <x v="0"/>
    <x v="3"/>
    <x v="3"/>
    <x v="0"/>
    <x v="2"/>
    <x v="8"/>
    <x v="1"/>
    <x v="3"/>
    <n v="42"/>
    <n v="0.15"/>
    <n v="178.5"/>
    <n v="58.5"/>
    <x v="2"/>
    <x v="4"/>
    <x v="1"/>
    <n v="3.3"/>
  </r>
  <r>
    <x v="6019"/>
    <x v="142"/>
    <x v="16"/>
    <x v="1"/>
    <x v="7"/>
    <x v="7"/>
    <x v="3"/>
    <x v="6"/>
    <x v="6"/>
    <x v="1"/>
    <x v="2"/>
    <n v="799"/>
    <n v="0.1"/>
    <n v="2157.3000000000002"/>
    <n v="297.3"/>
    <x v="0"/>
    <x v="0"/>
    <x v="1"/>
    <n v="3.4"/>
  </r>
  <r>
    <x v="6020"/>
    <x v="210"/>
    <x v="352"/>
    <x v="0"/>
    <x v="10"/>
    <x v="10"/>
    <x v="2"/>
    <x v="9"/>
    <x v="1"/>
    <x v="2"/>
    <x v="3"/>
    <n v="110"/>
    <n v="0.15"/>
    <n v="467.5"/>
    <n v="127.5"/>
    <x v="0"/>
    <x v="3"/>
    <x v="1"/>
    <n v="4.8"/>
  </r>
  <r>
    <x v="6021"/>
    <x v="278"/>
    <x v="1776"/>
    <x v="0"/>
    <x v="2"/>
    <x v="2"/>
    <x v="0"/>
    <x v="2"/>
    <x v="8"/>
    <x v="1"/>
    <x v="3"/>
    <n v="85"/>
    <n v="0.15"/>
    <n v="361.25"/>
    <n v="101.25"/>
    <x v="2"/>
    <x v="3"/>
    <x v="1"/>
    <n v="2.6"/>
  </r>
  <r>
    <x v="6022"/>
    <x v="34"/>
    <x v="1685"/>
    <x v="1"/>
    <x v="6"/>
    <x v="6"/>
    <x v="3"/>
    <x v="5"/>
    <x v="0"/>
    <x v="0"/>
    <x v="2"/>
    <n v="65"/>
    <n v="0.1"/>
    <n v="175.5"/>
    <n v="61.5"/>
    <x v="0"/>
    <x v="0"/>
    <x v="0"/>
    <n v="3.2"/>
  </r>
  <r>
    <x v="6023"/>
    <x v="173"/>
    <x v="1524"/>
    <x v="0"/>
    <x v="3"/>
    <x v="3"/>
    <x v="0"/>
    <x v="2"/>
    <x v="1"/>
    <x v="0"/>
    <x v="1"/>
    <n v="42"/>
    <n v="0.2"/>
    <n v="134.4"/>
    <n v="38.4"/>
    <x v="0"/>
    <x v="0"/>
    <x v="0"/>
    <n v="4.7"/>
  </r>
  <r>
    <x v="6024"/>
    <x v="14"/>
    <x v="1633"/>
    <x v="0"/>
    <x v="1"/>
    <x v="1"/>
    <x v="1"/>
    <x v="1"/>
    <x v="8"/>
    <x v="1"/>
    <x v="3"/>
    <n v="18"/>
    <n v="0.1"/>
    <n v="81"/>
    <n v="36"/>
    <x v="3"/>
    <x v="4"/>
    <x v="1"/>
    <n v="3.7"/>
  </r>
  <r>
    <x v="6025"/>
    <x v="83"/>
    <x v="1661"/>
    <x v="0"/>
    <x v="4"/>
    <x v="4"/>
    <x v="2"/>
    <x v="3"/>
    <x v="0"/>
    <x v="0"/>
    <x v="2"/>
    <n v="45"/>
    <n v="0.15"/>
    <n v="114.75"/>
    <n v="36.75"/>
    <x v="0"/>
    <x v="2"/>
    <x v="0"/>
    <n v="3.9"/>
  </r>
  <r>
    <x v="6026"/>
    <x v="218"/>
    <x v="1478"/>
    <x v="0"/>
    <x v="6"/>
    <x v="6"/>
    <x v="3"/>
    <x v="5"/>
    <x v="6"/>
    <x v="1"/>
    <x v="0"/>
    <n v="65"/>
    <n v="0.05"/>
    <n v="61.75"/>
    <n v="23.75"/>
    <x v="0"/>
    <x v="3"/>
    <x v="0"/>
    <n v="4.9000000000000004"/>
  </r>
  <r>
    <x v="6027"/>
    <x v="303"/>
    <x v="211"/>
    <x v="1"/>
    <x v="7"/>
    <x v="7"/>
    <x v="3"/>
    <x v="6"/>
    <x v="6"/>
    <x v="1"/>
    <x v="1"/>
    <n v="799"/>
    <n v="0.15"/>
    <n v="2716.6"/>
    <n v="236.6"/>
    <x v="0"/>
    <x v="2"/>
    <x v="0"/>
    <n v="2.9"/>
  </r>
  <r>
    <x v="6028"/>
    <x v="271"/>
    <x v="466"/>
    <x v="0"/>
    <x v="0"/>
    <x v="0"/>
    <x v="0"/>
    <x v="0"/>
    <x v="1"/>
    <x v="1"/>
    <x v="2"/>
    <n v="190"/>
    <n v="0.15"/>
    <n v="484.5"/>
    <n v="109.5"/>
    <x v="0"/>
    <x v="1"/>
    <x v="1"/>
    <n v="4.4000000000000004"/>
  </r>
  <r>
    <x v="6029"/>
    <x v="225"/>
    <x v="2094"/>
    <x v="0"/>
    <x v="10"/>
    <x v="10"/>
    <x v="2"/>
    <x v="9"/>
    <x v="3"/>
    <x v="1"/>
    <x v="4"/>
    <n v="110"/>
    <n v="0.1"/>
    <n v="198"/>
    <n v="62"/>
    <x v="0"/>
    <x v="4"/>
    <x v="0"/>
    <n v="4.8"/>
  </r>
  <r>
    <x v="6030"/>
    <x v="242"/>
    <x v="1033"/>
    <x v="1"/>
    <x v="4"/>
    <x v="4"/>
    <x v="2"/>
    <x v="3"/>
    <x v="2"/>
    <x v="1"/>
    <x v="0"/>
    <n v="45"/>
    <n v="0"/>
    <n v="45"/>
    <n v="19"/>
    <x v="0"/>
    <x v="4"/>
    <x v="1"/>
    <n v="3.6"/>
  </r>
  <r>
    <x v="6031"/>
    <x v="202"/>
    <x v="1254"/>
    <x v="1"/>
    <x v="3"/>
    <x v="3"/>
    <x v="0"/>
    <x v="2"/>
    <x v="5"/>
    <x v="2"/>
    <x v="1"/>
    <n v="42"/>
    <n v="0.2"/>
    <n v="134.4"/>
    <n v="38.4"/>
    <x v="0"/>
    <x v="4"/>
    <x v="1"/>
    <n v="4.4000000000000004"/>
  </r>
  <r>
    <x v="6032"/>
    <x v="7"/>
    <x v="1650"/>
    <x v="1"/>
    <x v="5"/>
    <x v="5"/>
    <x v="3"/>
    <x v="4"/>
    <x v="9"/>
    <x v="0"/>
    <x v="4"/>
    <n v="149"/>
    <n v="0.1"/>
    <n v="268.2"/>
    <n v="78.2"/>
    <x v="1"/>
    <x v="2"/>
    <x v="0"/>
    <n v="3.6"/>
  </r>
  <r>
    <x v="6033"/>
    <x v="82"/>
    <x v="1624"/>
    <x v="1"/>
    <x v="9"/>
    <x v="9"/>
    <x v="0"/>
    <x v="8"/>
    <x v="8"/>
    <x v="2"/>
    <x v="1"/>
    <n v="120"/>
    <n v="0.2"/>
    <n v="384"/>
    <n v="72"/>
    <x v="2"/>
    <x v="2"/>
    <x v="1"/>
    <n v="4.4000000000000004"/>
  </r>
  <r>
    <x v="6034"/>
    <x v="311"/>
    <x v="741"/>
    <x v="0"/>
    <x v="11"/>
    <x v="11"/>
    <x v="1"/>
    <x v="10"/>
    <x v="5"/>
    <x v="1"/>
    <x v="3"/>
    <n v="12"/>
    <n v="0.1"/>
    <n v="54"/>
    <n v="24"/>
    <x v="0"/>
    <x v="0"/>
    <x v="2"/>
    <n v="4.0999999999999996"/>
  </r>
  <r>
    <x v="6035"/>
    <x v="5"/>
    <x v="422"/>
    <x v="1"/>
    <x v="9"/>
    <x v="9"/>
    <x v="0"/>
    <x v="8"/>
    <x v="4"/>
    <x v="0"/>
    <x v="4"/>
    <n v="120"/>
    <n v="0.15"/>
    <n v="204"/>
    <n v="48"/>
    <x v="0"/>
    <x v="1"/>
    <x v="1"/>
    <n v="3.3"/>
  </r>
  <r>
    <x v="6036"/>
    <x v="285"/>
    <x v="1878"/>
    <x v="0"/>
    <x v="3"/>
    <x v="3"/>
    <x v="0"/>
    <x v="2"/>
    <x v="1"/>
    <x v="0"/>
    <x v="4"/>
    <n v="42"/>
    <n v="0.05"/>
    <n v="79.8"/>
    <n v="31.8"/>
    <x v="0"/>
    <x v="0"/>
    <x v="2"/>
    <n v="4"/>
  </r>
  <r>
    <x v="6037"/>
    <x v="349"/>
    <x v="792"/>
    <x v="1"/>
    <x v="5"/>
    <x v="5"/>
    <x v="3"/>
    <x v="4"/>
    <x v="7"/>
    <x v="0"/>
    <x v="4"/>
    <n v="149"/>
    <n v="0"/>
    <n v="298"/>
    <n v="108"/>
    <x v="0"/>
    <x v="3"/>
    <x v="1"/>
    <n v="3.9"/>
  </r>
  <r>
    <x v="6038"/>
    <x v="238"/>
    <x v="2281"/>
    <x v="1"/>
    <x v="1"/>
    <x v="1"/>
    <x v="1"/>
    <x v="1"/>
    <x v="7"/>
    <x v="2"/>
    <x v="4"/>
    <n v="18"/>
    <n v="0"/>
    <n v="36"/>
    <n v="18"/>
    <x v="0"/>
    <x v="0"/>
    <x v="1"/>
    <n v="3.3"/>
  </r>
  <r>
    <x v="6039"/>
    <x v="107"/>
    <x v="1315"/>
    <x v="0"/>
    <x v="1"/>
    <x v="1"/>
    <x v="1"/>
    <x v="1"/>
    <x v="4"/>
    <x v="2"/>
    <x v="0"/>
    <n v="18"/>
    <n v="0"/>
    <n v="18"/>
    <n v="9"/>
    <x v="0"/>
    <x v="0"/>
    <x v="0"/>
    <n v="4.9000000000000004"/>
  </r>
  <r>
    <x v="6040"/>
    <x v="236"/>
    <x v="2282"/>
    <x v="0"/>
    <x v="1"/>
    <x v="1"/>
    <x v="1"/>
    <x v="1"/>
    <x v="8"/>
    <x v="2"/>
    <x v="4"/>
    <n v="18"/>
    <n v="0"/>
    <n v="36"/>
    <n v="18"/>
    <x v="0"/>
    <x v="1"/>
    <x v="1"/>
    <n v="3.6"/>
  </r>
  <r>
    <x v="6041"/>
    <x v="272"/>
    <x v="553"/>
    <x v="0"/>
    <x v="9"/>
    <x v="9"/>
    <x v="0"/>
    <x v="8"/>
    <x v="6"/>
    <x v="0"/>
    <x v="4"/>
    <n v="120"/>
    <n v="0.15"/>
    <n v="204"/>
    <n v="48"/>
    <x v="0"/>
    <x v="0"/>
    <x v="1"/>
    <n v="4.5"/>
  </r>
  <r>
    <x v="6042"/>
    <x v="282"/>
    <x v="2283"/>
    <x v="1"/>
    <x v="2"/>
    <x v="2"/>
    <x v="0"/>
    <x v="2"/>
    <x v="5"/>
    <x v="1"/>
    <x v="4"/>
    <n v="85"/>
    <n v="0.1"/>
    <n v="153"/>
    <n v="49"/>
    <x v="0"/>
    <x v="4"/>
    <x v="1"/>
    <n v="4.5"/>
  </r>
  <r>
    <x v="6043"/>
    <x v="29"/>
    <x v="1716"/>
    <x v="0"/>
    <x v="5"/>
    <x v="5"/>
    <x v="3"/>
    <x v="4"/>
    <x v="4"/>
    <x v="2"/>
    <x v="0"/>
    <n v="149"/>
    <n v="0.2"/>
    <n v="119.2"/>
    <n v="24.2"/>
    <x v="0"/>
    <x v="2"/>
    <x v="0"/>
    <n v="3.5"/>
  </r>
  <r>
    <x v="6044"/>
    <x v="11"/>
    <x v="1078"/>
    <x v="0"/>
    <x v="4"/>
    <x v="4"/>
    <x v="2"/>
    <x v="3"/>
    <x v="0"/>
    <x v="0"/>
    <x v="0"/>
    <n v="45"/>
    <n v="0"/>
    <n v="45"/>
    <n v="19"/>
    <x v="0"/>
    <x v="3"/>
    <x v="0"/>
    <n v="3.4"/>
  </r>
  <r>
    <x v="6045"/>
    <x v="2"/>
    <x v="18"/>
    <x v="0"/>
    <x v="6"/>
    <x v="6"/>
    <x v="3"/>
    <x v="5"/>
    <x v="8"/>
    <x v="0"/>
    <x v="4"/>
    <n v="65"/>
    <n v="0.1"/>
    <n v="117"/>
    <n v="41"/>
    <x v="3"/>
    <x v="1"/>
    <x v="1"/>
    <n v="2.8"/>
  </r>
  <r>
    <x v="6046"/>
    <x v="5"/>
    <x v="511"/>
    <x v="1"/>
    <x v="2"/>
    <x v="2"/>
    <x v="0"/>
    <x v="2"/>
    <x v="4"/>
    <x v="0"/>
    <x v="2"/>
    <n v="85"/>
    <n v="0.2"/>
    <n v="204"/>
    <n v="48"/>
    <x v="0"/>
    <x v="0"/>
    <x v="1"/>
    <n v="4.9000000000000004"/>
  </r>
  <r>
    <x v="6047"/>
    <x v="286"/>
    <x v="1855"/>
    <x v="0"/>
    <x v="6"/>
    <x v="6"/>
    <x v="3"/>
    <x v="5"/>
    <x v="0"/>
    <x v="2"/>
    <x v="2"/>
    <n v="65"/>
    <n v="0"/>
    <n v="195"/>
    <n v="81"/>
    <x v="2"/>
    <x v="2"/>
    <x v="2"/>
    <n v="3.5"/>
  </r>
  <r>
    <x v="6048"/>
    <x v="219"/>
    <x v="628"/>
    <x v="0"/>
    <x v="10"/>
    <x v="10"/>
    <x v="2"/>
    <x v="9"/>
    <x v="1"/>
    <x v="2"/>
    <x v="3"/>
    <n v="110"/>
    <n v="0"/>
    <n v="550"/>
    <n v="210"/>
    <x v="0"/>
    <x v="0"/>
    <x v="1"/>
    <n v="4.5"/>
  </r>
  <r>
    <x v="6049"/>
    <x v="301"/>
    <x v="955"/>
    <x v="0"/>
    <x v="6"/>
    <x v="6"/>
    <x v="3"/>
    <x v="5"/>
    <x v="8"/>
    <x v="0"/>
    <x v="1"/>
    <n v="65"/>
    <n v="0.05"/>
    <n v="247"/>
    <n v="95"/>
    <x v="0"/>
    <x v="3"/>
    <x v="1"/>
    <n v="4.5999999999999996"/>
  </r>
  <r>
    <x v="6050"/>
    <x v="186"/>
    <x v="1619"/>
    <x v="0"/>
    <x v="1"/>
    <x v="1"/>
    <x v="1"/>
    <x v="1"/>
    <x v="7"/>
    <x v="2"/>
    <x v="1"/>
    <n v="18"/>
    <n v="0.2"/>
    <n v="57.6"/>
    <n v="21.6"/>
    <x v="0"/>
    <x v="1"/>
    <x v="0"/>
    <n v="2.6"/>
  </r>
  <r>
    <x v="6051"/>
    <x v="265"/>
    <x v="794"/>
    <x v="0"/>
    <x v="6"/>
    <x v="6"/>
    <x v="3"/>
    <x v="5"/>
    <x v="2"/>
    <x v="2"/>
    <x v="0"/>
    <n v="65"/>
    <n v="0.2"/>
    <n v="52"/>
    <n v="14"/>
    <x v="0"/>
    <x v="0"/>
    <x v="0"/>
    <n v="4.0999999999999996"/>
  </r>
  <r>
    <x v="6052"/>
    <x v="330"/>
    <x v="5"/>
    <x v="1"/>
    <x v="6"/>
    <x v="6"/>
    <x v="3"/>
    <x v="5"/>
    <x v="1"/>
    <x v="2"/>
    <x v="0"/>
    <n v="65"/>
    <n v="0.05"/>
    <n v="61.75"/>
    <n v="23.75"/>
    <x v="0"/>
    <x v="4"/>
    <x v="0"/>
    <n v="2.5"/>
  </r>
  <r>
    <x v="6053"/>
    <x v="13"/>
    <x v="863"/>
    <x v="0"/>
    <x v="2"/>
    <x v="2"/>
    <x v="0"/>
    <x v="2"/>
    <x v="0"/>
    <x v="0"/>
    <x v="3"/>
    <n v="85"/>
    <n v="0.2"/>
    <n v="340"/>
    <n v="80"/>
    <x v="0"/>
    <x v="0"/>
    <x v="1"/>
    <n v="3.4"/>
  </r>
  <r>
    <x v="6054"/>
    <x v="35"/>
    <x v="136"/>
    <x v="0"/>
    <x v="7"/>
    <x v="7"/>
    <x v="3"/>
    <x v="6"/>
    <x v="5"/>
    <x v="0"/>
    <x v="0"/>
    <n v="799"/>
    <n v="0.15"/>
    <n v="679.15"/>
    <n v="59.15"/>
    <x v="0"/>
    <x v="0"/>
    <x v="0"/>
    <n v="2.7"/>
  </r>
  <r>
    <x v="6055"/>
    <x v="18"/>
    <x v="1955"/>
    <x v="1"/>
    <x v="3"/>
    <x v="3"/>
    <x v="0"/>
    <x v="2"/>
    <x v="0"/>
    <x v="0"/>
    <x v="3"/>
    <n v="42"/>
    <n v="0.2"/>
    <n v="168"/>
    <n v="48"/>
    <x v="0"/>
    <x v="0"/>
    <x v="0"/>
    <n v="2.9"/>
  </r>
  <r>
    <x v="6056"/>
    <x v="295"/>
    <x v="1941"/>
    <x v="0"/>
    <x v="1"/>
    <x v="1"/>
    <x v="1"/>
    <x v="1"/>
    <x v="9"/>
    <x v="1"/>
    <x v="2"/>
    <n v="18"/>
    <n v="0.1"/>
    <n v="48.6"/>
    <n v="21.6"/>
    <x v="0"/>
    <x v="4"/>
    <x v="1"/>
    <n v="4.5999999999999996"/>
  </r>
  <r>
    <x v="6057"/>
    <x v="138"/>
    <x v="2066"/>
    <x v="0"/>
    <x v="1"/>
    <x v="1"/>
    <x v="1"/>
    <x v="1"/>
    <x v="9"/>
    <x v="0"/>
    <x v="4"/>
    <n v="18"/>
    <n v="0.1"/>
    <n v="32.4"/>
    <n v="14.4"/>
    <x v="2"/>
    <x v="0"/>
    <x v="0"/>
    <n v="3.2"/>
  </r>
  <r>
    <x v="6058"/>
    <x v="117"/>
    <x v="1975"/>
    <x v="0"/>
    <x v="4"/>
    <x v="4"/>
    <x v="2"/>
    <x v="3"/>
    <x v="4"/>
    <x v="2"/>
    <x v="3"/>
    <n v="45"/>
    <n v="0.2"/>
    <n v="180"/>
    <n v="50"/>
    <x v="0"/>
    <x v="3"/>
    <x v="1"/>
    <n v="4.9000000000000004"/>
  </r>
  <r>
    <x v="6059"/>
    <x v="356"/>
    <x v="622"/>
    <x v="1"/>
    <x v="3"/>
    <x v="3"/>
    <x v="0"/>
    <x v="2"/>
    <x v="7"/>
    <x v="0"/>
    <x v="2"/>
    <n v="42"/>
    <n v="0.1"/>
    <n v="113.4"/>
    <n v="41.4"/>
    <x v="0"/>
    <x v="3"/>
    <x v="1"/>
    <n v="2.8"/>
  </r>
  <r>
    <x v="6060"/>
    <x v="50"/>
    <x v="111"/>
    <x v="0"/>
    <x v="6"/>
    <x v="6"/>
    <x v="3"/>
    <x v="5"/>
    <x v="5"/>
    <x v="2"/>
    <x v="3"/>
    <n v="65"/>
    <n v="0.15"/>
    <n v="276.25"/>
    <n v="86.25"/>
    <x v="0"/>
    <x v="2"/>
    <x v="1"/>
    <n v="4.0999999999999996"/>
  </r>
  <r>
    <x v="6061"/>
    <x v="101"/>
    <x v="1848"/>
    <x v="0"/>
    <x v="6"/>
    <x v="6"/>
    <x v="3"/>
    <x v="5"/>
    <x v="6"/>
    <x v="1"/>
    <x v="3"/>
    <n v="65"/>
    <n v="0.15"/>
    <n v="276.25"/>
    <n v="86.25"/>
    <x v="3"/>
    <x v="3"/>
    <x v="1"/>
    <n v="4.8"/>
  </r>
  <r>
    <x v="6062"/>
    <x v="347"/>
    <x v="2110"/>
    <x v="0"/>
    <x v="10"/>
    <x v="10"/>
    <x v="2"/>
    <x v="9"/>
    <x v="1"/>
    <x v="0"/>
    <x v="0"/>
    <n v="110"/>
    <n v="0"/>
    <n v="110"/>
    <n v="42"/>
    <x v="0"/>
    <x v="0"/>
    <x v="1"/>
    <n v="4.0999999999999996"/>
  </r>
  <r>
    <x v="6063"/>
    <x v="283"/>
    <x v="731"/>
    <x v="0"/>
    <x v="4"/>
    <x v="4"/>
    <x v="2"/>
    <x v="3"/>
    <x v="1"/>
    <x v="2"/>
    <x v="3"/>
    <n v="45"/>
    <n v="0"/>
    <n v="225"/>
    <n v="95"/>
    <x v="0"/>
    <x v="3"/>
    <x v="1"/>
    <n v="4.8"/>
  </r>
  <r>
    <x v="6064"/>
    <x v="344"/>
    <x v="295"/>
    <x v="0"/>
    <x v="8"/>
    <x v="8"/>
    <x v="3"/>
    <x v="7"/>
    <x v="6"/>
    <x v="0"/>
    <x v="3"/>
    <n v="89"/>
    <n v="0.15"/>
    <n v="378.25"/>
    <n v="103.25"/>
    <x v="0"/>
    <x v="0"/>
    <x v="1"/>
    <n v="3.1"/>
  </r>
  <r>
    <x v="6065"/>
    <x v="258"/>
    <x v="2202"/>
    <x v="0"/>
    <x v="6"/>
    <x v="6"/>
    <x v="3"/>
    <x v="5"/>
    <x v="7"/>
    <x v="2"/>
    <x v="0"/>
    <n v="65"/>
    <n v="0.1"/>
    <n v="58.5"/>
    <n v="20.5"/>
    <x v="0"/>
    <x v="1"/>
    <x v="1"/>
    <n v="4.0999999999999996"/>
  </r>
  <r>
    <x v="6066"/>
    <x v="279"/>
    <x v="388"/>
    <x v="0"/>
    <x v="10"/>
    <x v="10"/>
    <x v="2"/>
    <x v="9"/>
    <x v="6"/>
    <x v="1"/>
    <x v="0"/>
    <n v="110"/>
    <n v="0.15"/>
    <n v="93.5"/>
    <n v="25.5"/>
    <x v="0"/>
    <x v="1"/>
    <x v="1"/>
    <n v="3.4"/>
  </r>
  <r>
    <x v="6067"/>
    <x v="31"/>
    <x v="2220"/>
    <x v="0"/>
    <x v="5"/>
    <x v="5"/>
    <x v="3"/>
    <x v="4"/>
    <x v="7"/>
    <x v="2"/>
    <x v="1"/>
    <n v="149"/>
    <n v="0"/>
    <n v="596"/>
    <n v="216"/>
    <x v="0"/>
    <x v="2"/>
    <x v="0"/>
    <n v="4.3"/>
  </r>
  <r>
    <x v="6068"/>
    <x v="259"/>
    <x v="1976"/>
    <x v="0"/>
    <x v="1"/>
    <x v="1"/>
    <x v="1"/>
    <x v="1"/>
    <x v="8"/>
    <x v="2"/>
    <x v="2"/>
    <n v="18"/>
    <n v="0.1"/>
    <n v="48.6"/>
    <n v="21.6"/>
    <x v="0"/>
    <x v="3"/>
    <x v="1"/>
    <n v="3.9"/>
  </r>
  <r>
    <x v="6069"/>
    <x v="141"/>
    <x v="2127"/>
    <x v="0"/>
    <x v="1"/>
    <x v="1"/>
    <x v="1"/>
    <x v="1"/>
    <x v="6"/>
    <x v="0"/>
    <x v="1"/>
    <n v="18"/>
    <n v="0.2"/>
    <n v="57.6"/>
    <n v="21.6"/>
    <x v="0"/>
    <x v="1"/>
    <x v="1"/>
    <n v="2.6"/>
  </r>
  <r>
    <x v="6070"/>
    <x v="357"/>
    <x v="996"/>
    <x v="1"/>
    <x v="2"/>
    <x v="2"/>
    <x v="0"/>
    <x v="2"/>
    <x v="5"/>
    <x v="2"/>
    <x v="0"/>
    <n v="85"/>
    <n v="0.1"/>
    <n v="76.5"/>
    <n v="24.5"/>
    <x v="0"/>
    <x v="4"/>
    <x v="1"/>
    <n v="4"/>
  </r>
  <r>
    <x v="6071"/>
    <x v="142"/>
    <x v="2284"/>
    <x v="0"/>
    <x v="5"/>
    <x v="5"/>
    <x v="3"/>
    <x v="4"/>
    <x v="3"/>
    <x v="2"/>
    <x v="0"/>
    <n v="149"/>
    <n v="0.15"/>
    <n v="126.65"/>
    <n v="31.65"/>
    <x v="1"/>
    <x v="4"/>
    <x v="1"/>
    <n v="3.5"/>
  </r>
  <r>
    <x v="6072"/>
    <x v="322"/>
    <x v="1663"/>
    <x v="0"/>
    <x v="10"/>
    <x v="10"/>
    <x v="2"/>
    <x v="9"/>
    <x v="3"/>
    <x v="0"/>
    <x v="1"/>
    <n v="110"/>
    <n v="0.15"/>
    <n v="374"/>
    <n v="102"/>
    <x v="0"/>
    <x v="4"/>
    <x v="1"/>
    <n v="2.8"/>
  </r>
  <r>
    <x v="6073"/>
    <x v="348"/>
    <x v="2002"/>
    <x v="0"/>
    <x v="5"/>
    <x v="5"/>
    <x v="3"/>
    <x v="4"/>
    <x v="9"/>
    <x v="0"/>
    <x v="1"/>
    <n v="149"/>
    <n v="0"/>
    <n v="596"/>
    <n v="216"/>
    <x v="2"/>
    <x v="2"/>
    <x v="1"/>
    <n v="4"/>
  </r>
  <r>
    <x v="6074"/>
    <x v="306"/>
    <x v="2226"/>
    <x v="0"/>
    <x v="2"/>
    <x v="2"/>
    <x v="0"/>
    <x v="2"/>
    <x v="4"/>
    <x v="0"/>
    <x v="2"/>
    <n v="85"/>
    <n v="0"/>
    <n v="255"/>
    <n v="99"/>
    <x v="0"/>
    <x v="2"/>
    <x v="1"/>
    <n v="4.7"/>
  </r>
  <r>
    <x v="6075"/>
    <x v="43"/>
    <x v="2253"/>
    <x v="1"/>
    <x v="7"/>
    <x v="7"/>
    <x v="3"/>
    <x v="6"/>
    <x v="5"/>
    <x v="1"/>
    <x v="4"/>
    <n v="799"/>
    <n v="0.05"/>
    <n v="1518.1"/>
    <n v="278.10000000000002"/>
    <x v="0"/>
    <x v="2"/>
    <x v="1"/>
    <n v="3"/>
  </r>
  <r>
    <x v="6076"/>
    <x v="152"/>
    <x v="2179"/>
    <x v="1"/>
    <x v="10"/>
    <x v="10"/>
    <x v="2"/>
    <x v="9"/>
    <x v="6"/>
    <x v="1"/>
    <x v="2"/>
    <n v="110"/>
    <n v="0"/>
    <n v="330"/>
    <n v="126"/>
    <x v="0"/>
    <x v="4"/>
    <x v="1"/>
    <n v="4.0999999999999996"/>
  </r>
  <r>
    <x v="6077"/>
    <x v="85"/>
    <x v="2285"/>
    <x v="0"/>
    <x v="8"/>
    <x v="8"/>
    <x v="3"/>
    <x v="7"/>
    <x v="0"/>
    <x v="1"/>
    <x v="4"/>
    <n v="89"/>
    <n v="0.1"/>
    <n v="160.19999999999999"/>
    <n v="50.2"/>
    <x v="0"/>
    <x v="2"/>
    <x v="2"/>
    <n v="4.4000000000000004"/>
  </r>
  <r>
    <x v="6078"/>
    <x v="245"/>
    <x v="884"/>
    <x v="1"/>
    <x v="10"/>
    <x v="10"/>
    <x v="2"/>
    <x v="9"/>
    <x v="0"/>
    <x v="1"/>
    <x v="1"/>
    <n v="110"/>
    <n v="0"/>
    <n v="440"/>
    <n v="168"/>
    <x v="0"/>
    <x v="3"/>
    <x v="0"/>
    <n v="2.8"/>
  </r>
  <r>
    <x v="6079"/>
    <x v="328"/>
    <x v="287"/>
    <x v="0"/>
    <x v="11"/>
    <x v="11"/>
    <x v="1"/>
    <x v="10"/>
    <x v="4"/>
    <x v="1"/>
    <x v="4"/>
    <n v="12"/>
    <n v="0.15"/>
    <n v="20.399999999999999"/>
    <n v="8.4"/>
    <x v="0"/>
    <x v="0"/>
    <x v="1"/>
    <n v="4.4000000000000004"/>
  </r>
  <r>
    <x v="6080"/>
    <x v="340"/>
    <x v="1213"/>
    <x v="0"/>
    <x v="11"/>
    <x v="11"/>
    <x v="1"/>
    <x v="10"/>
    <x v="5"/>
    <x v="1"/>
    <x v="2"/>
    <n v="12"/>
    <n v="0.2"/>
    <n v="28.8"/>
    <n v="10.8"/>
    <x v="0"/>
    <x v="1"/>
    <x v="1"/>
    <n v="4"/>
  </r>
  <r>
    <x v="6081"/>
    <x v="328"/>
    <x v="1839"/>
    <x v="1"/>
    <x v="4"/>
    <x v="4"/>
    <x v="2"/>
    <x v="3"/>
    <x v="4"/>
    <x v="1"/>
    <x v="1"/>
    <n v="45"/>
    <n v="0.1"/>
    <n v="162"/>
    <n v="58"/>
    <x v="0"/>
    <x v="2"/>
    <x v="1"/>
    <n v="3.4"/>
  </r>
  <r>
    <x v="6082"/>
    <x v="154"/>
    <x v="1514"/>
    <x v="1"/>
    <x v="0"/>
    <x v="0"/>
    <x v="0"/>
    <x v="0"/>
    <x v="1"/>
    <x v="0"/>
    <x v="0"/>
    <n v="190"/>
    <n v="0"/>
    <n v="190"/>
    <n v="65"/>
    <x v="0"/>
    <x v="4"/>
    <x v="1"/>
    <n v="3"/>
  </r>
  <r>
    <x v="6083"/>
    <x v="337"/>
    <x v="321"/>
    <x v="1"/>
    <x v="2"/>
    <x v="2"/>
    <x v="0"/>
    <x v="2"/>
    <x v="0"/>
    <x v="1"/>
    <x v="4"/>
    <n v="85"/>
    <n v="0.2"/>
    <n v="136"/>
    <n v="32"/>
    <x v="2"/>
    <x v="4"/>
    <x v="1"/>
    <n v="3.3"/>
  </r>
  <r>
    <x v="6084"/>
    <x v="343"/>
    <x v="1421"/>
    <x v="0"/>
    <x v="6"/>
    <x v="6"/>
    <x v="3"/>
    <x v="5"/>
    <x v="8"/>
    <x v="1"/>
    <x v="1"/>
    <n v="65"/>
    <n v="0.05"/>
    <n v="247"/>
    <n v="95"/>
    <x v="0"/>
    <x v="3"/>
    <x v="1"/>
    <n v="4.4000000000000004"/>
  </r>
  <r>
    <x v="6085"/>
    <x v="300"/>
    <x v="956"/>
    <x v="0"/>
    <x v="10"/>
    <x v="10"/>
    <x v="2"/>
    <x v="9"/>
    <x v="0"/>
    <x v="1"/>
    <x v="0"/>
    <n v="110"/>
    <n v="0"/>
    <n v="110"/>
    <n v="42"/>
    <x v="0"/>
    <x v="2"/>
    <x v="1"/>
    <n v="3.4"/>
  </r>
  <r>
    <x v="6086"/>
    <x v="167"/>
    <x v="2007"/>
    <x v="0"/>
    <x v="7"/>
    <x v="7"/>
    <x v="3"/>
    <x v="6"/>
    <x v="9"/>
    <x v="2"/>
    <x v="0"/>
    <n v="799"/>
    <n v="0.05"/>
    <n v="759.05"/>
    <n v="139.05000000000001"/>
    <x v="0"/>
    <x v="1"/>
    <x v="1"/>
    <n v="4"/>
  </r>
  <r>
    <x v="6087"/>
    <x v="109"/>
    <x v="2286"/>
    <x v="0"/>
    <x v="2"/>
    <x v="2"/>
    <x v="0"/>
    <x v="2"/>
    <x v="8"/>
    <x v="2"/>
    <x v="3"/>
    <n v="85"/>
    <n v="0"/>
    <n v="425"/>
    <n v="165"/>
    <x v="0"/>
    <x v="4"/>
    <x v="2"/>
    <n v="3.7"/>
  </r>
  <r>
    <x v="6088"/>
    <x v="149"/>
    <x v="1987"/>
    <x v="1"/>
    <x v="8"/>
    <x v="8"/>
    <x v="3"/>
    <x v="7"/>
    <x v="2"/>
    <x v="1"/>
    <x v="0"/>
    <n v="89"/>
    <n v="0"/>
    <n v="89"/>
    <n v="34"/>
    <x v="0"/>
    <x v="3"/>
    <x v="2"/>
    <n v="3.1"/>
  </r>
  <r>
    <x v="6089"/>
    <x v="103"/>
    <x v="656"/>
    <x v="1"/>
    <x v="11"/>
    <x v="11"/>
    <x v="1"/>
    <x v="10"/>
    <x v="7"/>
    <x v="0"/>
    <x v="0"/>
    <n v="12"/>
    <n v="0.2"/>
    <n v="9.6"/>
    <n v="3.6"/>
    <x v="0"/>
    <x v="1"/>
    <x v="1"/>
    <n v="3.9"/>
  </r>
  <r>
    <x v="6090"/>
    <x v="329"/>
    <x v="1153"/>
    <x v="0"/>
    <x v="1"/>
    <x v="1"/>
    <x v="1"/>
    <x v="1"/>
    <x v="7"/>
    <x v="0"/>
    <x v="1"/>
    <n v="18"/>
    <n v="0.1"/>
    <n v="64.8"/>
    <n v="28.8"/>
    <x v="2"/>
    <x v="3"/>
    <x v="1"/>
    <n v="3"/>
  </r>
  <r>
    <x v="6091"/>
    <x v="299"/>
    <x v="1781"/>
    <x v="0"/>
    <x v="9"/>
    <x v="9"/>
    <x v="0"/>
    <x v="8"/>
    <x v="3"/>
    <x v="2"/>
    <x v="1"/>
    <n v="120"/>
    <n v="0.1"/>
    <n v="432"/>
    <n v="120"/>
    <x v="0"/>
    <x v="2"/>
    <x v="0"/>
    <n v="4.0999999999999996"/>
  </r>
  <r>
    <x v="6092"/>
    <x v="45"/>
    <x v="2165"/>
    <x v="0"/>
    <x v="8"/>
    <x v="8"/>
    <x v="3"/>
    <x v="7"/>
    <x v="5"/>
    <x v="0"/>
    <x v="0"/>
    <n v="89"/>
    <n v="0.1"/>
    <n v="80.099999999999994"/>
    <n v="25.1"/>
    <x v="0"/>
    <x v="3"/>
    <x v="1"/>
    <n v="3.4"/>
  </r>
  <r>
    <x v="6093"/>
    <x v="267"/>
    <x v="971"/>
    <x v="0"/>
    <x v="2"/>
    <x v="2"/>
    <x v="0"/>
    <x v="2"/>
    <x v="7"/>
    <x v="1"/>
    <x v="1"/>
    <n v="85"/>
    <n v="0.05"/>
    <n v="323"/>
    <n v="115"/>
    <x v="0"/>
    <x v="3"/>
    <x v="1"/>
    <n v="3.6"/>
  </r>
  <r>
    <x v="6094"/>
    <x v="113"/>
    <x v="522"/>
    <x v="0"/>
    <x v="10"/>
    <x v="10"/>
    <x v="2"/>
    <x v="9"/>
    <x v="7"/>
    <x v="2"/>
    <x v="1"/>
    <n v="110"/>
    <n v="0.2"/>
    <n v="352"/>
    <n v="80"/>
    <x v="2"/>
    <x v="2"/>
    <x v="1"/>
    <n v="4.5"/>
  </r>
  <r>
    <x v="6095"/>
    <x v="244"/>
    <x v="1615"/>
    <x v="1"/>
    <x v="6"/>
    <x v="6"/>
    <x v="3"/>
    <x v="5"/>
    <x v="7"/>
    <x v="0"/>
    <x v="3"/>
    <n v="65"/>
    <n v="0.1"/>
    <n v="292.5"/>
    <n v="102.5"/>
    <x v="2"/>
    <x v="0"/>
    <x v="1"/>
    <n v="2.8"/>
  </r>
  <r>
    <x v="6096"/>
    <x v="179"/>
    <x v="1711"/>
    <x v="0"/>
    <x v="8"/>
    <x v="8"/>
    <x v="3"/>
    <x v="7"/>
    <x v="7"/>
    <x v="2"/>
    <x v="2"/>
    <n v="89"/>
    <n v="0"/>
    <n v="267"/>
    <n v="102"/>
    <x v="2"/>
    <x v="2"/>
    <x v="1"/>
    <n v="3.2"/>
  </r>
  <r>
    <x v="6097"/>
    <x v="284"/>
    <x v="2039"/>
    <x v="0"/>
    <x v="9"/>
    <x v="9"/>
    <x v="0"/>
    <x v="8"/>
    <x v="9"/>
    <x v="2"/>
    <x v="4"/>
    <n v="120"/>
    <n v="0.15"/>
    <n v="204"/>
    <n v="48"/>
    <x v="0"/>
    <x v="1"/>
    <x v="2"/>
    <n v="4.9000000000000004"/>
  </r>
  <r>
    <x v="6098"/>
    <x v="132"/>
    <x v="2028"/>
    <x v="0"/>
    <x v="4"/>
    <x v="4"/>
    <x v="2"/>
    <x v="3"/>
    <x v="1"/>
    <x v="0"/>
    <x v="2"/>
    <n v="45"/>
    <n v="0.05"/>
    <n v="128.25"/>
    <n v="50.25"/>
    <x v="2"/>
    <x v="4"/>
    <x v="1"/>
    <n v="4.4000000000000004"/>
  </r>
  <r>
    <x v="6099"/>
    <x v="73"/>
    <x v="2159"/>
    <x v="1"/>
    <x v="8"/>
    <x v="8"/>
    <x v="3"/>
    <x v="7"/>
    <x v="0"/>
    <x v="1"/>
    <x v="2"/>
    <n v="89"/>
    <n v="0.1"/>
    <n v="240.3"/>
    <n v="75.3"/>
    <x v="0"/>
    <x v="2"/>
    <x v="1"/>
    <n v="4.4000000000000004"/>
  </r>
  <r>
    <x v="6100"/>
    <x v="282"/>
    <x v="901"/>
    <x v="0"/>
    <x v="3"/>
    <x v="3"/>
    <x v="0"/>
    <x v="2"/>
    <x v="2"/>
    <x v="1"/>
    <x v="4"/>
    <n v="42"/>
    <n v="0.15"/>
    <n v="71.400000000000006"/>
    <n v="23.4"/>
    <x v="1"/>
    <x v="1"/>
    <x v="1"/>
    <n v="3.9"/>
  </r>
  <r>
    <x v="6101"/>
    <x v="311"/>
    <x v="32"/>
    <x v="0"/>
    <x v="9"/>
    <x v="9"/>
    <x v="0"/>
    <x v="8"/>
    <x v="7"/>
    <x v="1"/>
    <x v="3"/>
    <n v="120"/>
    <n v="0.05"/>
    <n v="570"/>
    <n v="180"/>
    <x v="0"/>
    <x v="2"/>
    <x v="1"/>
    <n v="3.9"/>
  </r>
  <r>
    <x v="6102"/>
    <x v="9"/>
    <x v="9"/>
    <x v="0"/>
    <x v="2"/>
    <x v="2"/>
    <x v="0"/>
    <x v="2"/>
    <x v="7"/>
    <x v="0"/>
    <x v="3"/>
    <n v="85"/>
    <n v="0.15"/>
    <n v="361.25"/>
    <n v="101.25"/>
    <x v="0"/>
    <x v="1"/>
    <x v="1"/>
    <n v="4.7"/>
  </r>
  <r>
    <x v="6103"/>
    <x v="135"/>
    <x v="135"/>
    <x v="0"/>
    <x v="10"/>
    <x v="10"/>
    <x v="2"/>
    <x v="9"/>
    <x v="2"/>
    <x v="1"/>
    <x v="1"/>
    <n v="110"/>
    <n v="0.05"/>
    <n v="418"/>
    <n v="146"/>
    <x v="0"/>
    <x v="3"/>
    <x v="2"/>
    <n v="2.8"/>
  </r>
  <r>
    <x v="6104"/>
    <x v="323"/>
    <x v="2177"/>
    <x v="0"/>
    <x v="7"/>
    <x v="7"/>
    <x v="3"/>
    <x v="6"/>
    <x v="4"/>
    <x v="0"/>
    <x v="0"/>
    <n v="799"/>
    <n v="0.05"/>
    <n v="759.05"/>
    <n v="139.05000000000001"/>
    <x v="0"/>
    <x v="4"/>
    <x v="1"/>
    <n v="4.5999999999999996"/>
  </r>
  <r>
    <x v="6105"/>
    <x v="177"/>
    <x v="2287"/>
    <x v="1"/>
    <x v="8"/>
    <x v="8"/>
    <x v="3"/>
    <x v="7"/>
    <x v="3"/>
    <x v="1"/>
    <x v="1"/>
    <n v="89"/>
    <n v="0.2"/>
    <n v="284.8"/>
    <n v="64.8"/>
    <x v="0"/>
    <x v="0"/>
    <x v="2"/>
    <n v="3.4"/>
  </r>
  <r>
    <x v="6106"/>
    <x v="187"/>
    <x v="2288"/>
    <x v="0"/>
    <x v="10"/>
    <x v="10"/>
    <x v="2"/>
    <x v="9"/>
    <x v="2"/>
    <x v="0"/>
    <x v="4"/>
    <n v="110"/>
    <n v="0.05"/>
    <n v="209"/>
    <n v="73"/>
    <x v="0"/>
    <x v="4"/>
    <x v="1"/>
    <n v="4"/>
  </r>
  <r>
    <x v="6107"/>
    <x v="201"/>
    <x v="1344"/>
    <x v="0"/>
    <x v="1"/>
    <x v="1"/>
    <x v="1"/>
    <x v="1"/>
    <x v="1"/>
    <x v="0"/>
    <x v="4"/>
    <n v="18"/>
    <n v="0.1"/>
    <n v="32.4"/>
    <n v="14.4"/>
    <x v="1"/>
    <x v="1"/>
    <x v="1"/>
    <n v="3.9"/>
  </r>
  <r>
    <x v="6108"/>
    <x v="284"/>
    <x v="2185"/>
    <x v="0"/>
    <x v="3"/>
    <x v="3"/>
    <x v="0"/>
    <x v="2"/>
    <x v="1"/>
    <x v="0"/>
    <x v="2"/>
    <n v="42"/>
    <n v="0.15"/>
    <n v="107.1"/>
    <n v="35.1"/>
    <x v="0"/>
    <x v="4"/>
    <x v="1"/>
    <n v="4.4000000000000004"/>
  </r>
  <r>
    <x v="6109"/>
    <x v="281"/>
    <x v="1019"/>
    <x v="0"/>
    <x v="10"/>
    <x v="10"/>
    <x v="2"/>
    <x v="9"/>
    <x v="6"/>
    <x v="2"/>
    <x v="3"/>
    <n v="110"/>
    <n v="0.2"/>
    <n v="440"/>
    <n v="100"/>
    <x v="0"/>
    <x v="0"/>
    <x v="1"/>
    <n v="2.7"/>
  </r>
  <r>
    <x v="6110"/>
    <x v="36"/>
    <x v="610"/>
    <x v="0"/>
    <x v="3"/>
    <x v="3"/>
    <x v="0"/>
    <x v="2"/>
    <x v="9"/>
    <x v="1"/>
    <x v="1"/>
    <n v="42"/>
    <n v="0.1"/>
    <n v="151.19999999999999"/>
    <n v="55.2"/>
    <x v="0"/>
    <x v="1"/>
    <x v="1"/>
    <n v="3.1"/>
  </r>
  <r>
    <x v="6111"/>
    <x v="17"/>
    <x v="1529"/>
    <x v="1"/>
    <x v="3"/>
    <x v="3"/>
    <x v="0"/>
    <x v="2"/>
    <x v="2"/>
    <x v="2"/>
    <x v="2"/>
    <n v="42"/>
    <n v="0.05"/>
    <n v="119.7"/>
    <n v="47.7"/>
    <x v="0"/>
    <x v="2"/>
    <x v="1"/>
    <n v="3.1"/>
  </r>
  <r>
    <x v="6112"/>
    <x v="352"/>
    <x v="236"/>
    <x v="0"/>
    <x v="1"/>
    <x v="1"/>
    <x v="1"/>
    <x v="1"/>
    <x v="2"/>
    <x v="1"/>
    <x v="4"/>
    <n v="18"/>
    <n v="0.15"/>
    <n v="30.6"/>
    <n v="12.6"/>
    <x v="0"/>
    <x v="0"/>
    <x v="1"/>
    <n v="4"/>
  </r>
  <r>
    <x v="6113"/>
    <x v="343"/>
    <x v="2289"/>
    <x v="0"/>
    <x v="9"/>
    <x v="9"/>
    <x v="0"/>
    <x v="8"/>
    <x v="1"/>
    <x v="1"/>
    <x v="4"/>
    <n v="120"/>
    <n v="0.15"/>
    <n v="204"/>
    <n v="48"/>
    <x v="0"/>
    <x v="2"/>
    <x v="0"/>
    <n v="4.8"/>
  </r>
  <r>
    <x v="6114"/>
    <x v="342"/>
    <x v="1249"/>
    <x v="1"/>
    <x v="10"/>
    <x v="10"/>
    <x v="2"/>
    <x v="9"/>
    <x v="6"/>
    <x v="2"/>
    <x v="4"/>
    <n v="110"/>
    <n v="0"/>
    <n v="220"/>
    <n v="84"/>
    <x v="0"/>
    <x v="2"/>
    <x v="1"/>
    <n v="3"/>
  </r>
  <r>
    <x v="6115"/>
    <x v="157"/>
    <x v="39"/>
    <x v="0"/>
    <x v="4"/>
    <x v="4"/>
    <x v="2"/>
    <x v="3"/>
    <x v="8"/>
    <x v="2"/>
    <x v="0"/>
    <n v="45"/>
    <n v="0.15"/>
    <n v="38.25"/>
    <n v="12.25"/>
    <x v="0"/>
    <x v="1"/>
    <x v="1"/>
    <n v="3.3"/>
  </r>
  <r>
    <x v="6116"/>
    <x v="138"/>
    <x v="76"/>
    <x v="0"/>
    <x v="11"/>
    <x v="11"/>
    <x v="1"/>
    <x v="10"/>
    <x v="0"/>
    <x v="1"/>
    <x v="4"/>
    <n v="12"/>
    <n v="0.15"/>
    <n v="20.399999999999999"/>
    <n v="8.4"/>
    <x v="0"/>
    <x v="4"/>
    <x v="1"/>
    <n v="4.5999999999999996"/>
  </r>
  <r>
    <x v="6117"/>
    <x v="333"/>
    <x v="826"/>
    <x v="1"/>
    <x v="6"/>
    <x v="6"/>
    <x v="3"/>
    <x v="5"/>
    <x v="5"/>
    <x v="1"/>
    <x v="2"/>
    <n v="65"/>
    <n v="0.2"/>
    <n v="156"/>
    <n v="42"/>
    <x v="2"/>
    <x v="0"/>
    <x v="1"/>
    <n v="3.4"/>
  </r>
  <r>
    <x v="6118"/>
    <x v="153"/>
    <x v="1622"/>
    <x v="0"/>
    <x v="1"/>
    <x v="1"/>
    <x v="1"/>
    <x v="1"/>
    <x v="1"/>
    <x v="2"/>
    <x v="0"/>
    <n v="18"/>
    <n v="0.2"/>
    <n v="14.4"/>
    <n v="5.4"/>
    <x v="0"/>
    <x v="3"/>
    <x v="1"/>
    <n v="4.7"/>
  </r>
  <r>
    <x v="6119"/>
    <x v="168"/>
    <x v="937"/>
    <x v="0"/>
    <x v="10"/>
    <x v="10"/>
    <x v="2"/>
    <x v="9"/>
    <x v="7"/>
    <x v="1"/>
    <x v="2"/>
    <n v="110"/>
    <n v="0.05"/>
    <n v="313.5"/>
    <n v="109.5"/>
    <x v="0"/>
    <x v="0"/>
    <x v="1"/>
    <n v="3.2"/>
  </r>
  <r>
    <x v="6120"/>
    <x v="334"/>
    <x v="235"/>
    <x v="0"/>
    <x v="9"/>
    <x v="9"/>
    <x v="0"/>
    <x v="8"/>
    <x v="4"/>
    <x v="2"/>
    <x v="2"/>
    <n v="120"/>
    <n v="0.15"/>
    <n v="306"/>
    <n v="72"/>
    <x v="0"/>
    <x v="1"/>
    <x v="1"/>
    <n v="3.4"/>
  </r>
  <r>
    <x v="6121"/>
    <x v="3"/>
    <x v="712"/>
    <x v="1"/>
    <x v="7"/>
    <x v="7"/>
    <x v="3"/>
    <x v="6"/>
    <x v="2"/>
    <x v="1"/>
    <x v="0"/>
    <n v="799"/>
    <n v="0.15"/>
    <n v="679.15"/>
    <n v="59.15"/>
    <x v="0"/>
    <x v="4"/>
    <x v="0"/>
    <n v="4.7"/>
  </r>
  <r>
    <x v="6122"/>
    <x v="209"/>
    <x v="1206"/>
    <x v="0"/>
    <x v="8"/>
    <x v="8"/>
    <x v="3"/>
    <x v="7"/>
    <x v="8"/>
    <x v="2"/>
    <x v="3"/>
    <n v="89"/>
    <n v="0.15"/>
    <n v="378.25"/>
    <n v="103.25"/>
    <x v="0"/>
    <x v="2"/>
    <x v="1"/>
    <n v="4.5999999999999996"/>
  </r>
  <r>
    <x v="6123"/>
    <x v="298"/>
    <x v="2290"/>
    <x v="1"/>
    <x v="2"/>
    <x v="2"/>
    <x v="0"/>
    <x v="2"/>
    <x v="4"/>
    <x v="1"/>
    <x v="1"/>
    <n v="85"/>
    <n v="0.1"/>
    <n v="306"/>
    <n v="98"/>
    <x v="2"/>
    <x v="0"/>
    <x v="0"/>
    <n v="3.1"/>
  </r>
  <r>
    <x v="6124"/>
    <x v="160"/>
    <x v="1114"/>
    <x v="0"/>
    <x v="10"/>
    <x v="10"/>
    <x v="2"/>
    <x v="9"/>
    <x v="1"/>
    <x v="1"/>
    <x v="4"/>
    <n v="110"/>
    <n v="0.15"/>
    <n v="187"/>
    <n v="51"/>
    <x v="3"/>
    <x v="2"/>
    <x v="1"/>
    <n v="3.9"/>
  </r>
  <r>
    <x v="6125"/>
    <x v="14"/>
    <x v="41"/>
    <x v="0"/>
    <x v="11"/>
    <x v="11"/>
    <x v="1"/>
    <x v="10"/>
    <x v="9"/>
    <x v="0"/>
    <x v="4"/>
    <n v="12"/>
    <n v="0.15"/>
    <n v="20.399999999999999"/>
    <n v="8.4"/>
    <x v="0"/>
    <x v="1"/>
    <x v="2"/>
    <n v="3.1"/>
  </r>
  <r>
    <x v="6126"/>
    <x v="130"/>
    <x v="1618"/>
    <x v="1"/>
    <x v="5"/>
    <x v="5"/>
    <x v="3"/>
    <x v="4"/>
    <x v="3"/>
    <x v="1"/>
    <x v="4"/>
    <n v="149"/>
    <n v="0"/>
    <n v="298"/>
    <n v="108"/>
    <x v="1"/>
    <x v="3"/>
    <x v="0"/>
    <n v="2.8"/>
  </r>
  <r>
    <x v="6127"/>
    <x v="262"/>
    <x v="1936"/>
    <x v="1"/>
    <x v="9"/>
    <x v="9"/>
    <x v="0"/>
    <x v="8"/>
    <x v="1"/>
    <x v="1"/>
    <x v="4"/>
    <n v="120"/>
    <n v="0.05"/>
    <n v="228"/>
    <n v="72"/>
    <x v="0"/>
    <x v="0"/>
    <x v="0"/>
    <n v="4.4000000000000004"/>
  </r>
  <r>
    <x v="6128"/>
    <x v="199"/>
    <x v="2291"/>
    <x v="0"/>
    <x v="11"/>
    <x v="11"/>
    <x v="1"/>
    <x v="10"/>
    <x v="6"/>
    <x v="2"/>
    <x v="3"/>
    <n v="12"/>
    <n v="0.1"/>
    <n v="54"/>
    <n v="24"/>
    <x v="0"/>
    <x v="4"/>
    <x v="0"/>
    <n v="4"/>
  </r>
  <r>
    <x v="6129"/>
    <x v="226"/>
    <x v="133"/>
    <x v="0"/>
    <x v="8"/>
    <x v="8"/>
    <x v="3"/>
    <x v="7"/>
    <x v="7"/>
    <x v="1"/>
    <x v="1"/>
    <n v="89"/>
    <n v="0.2"/>
    <n v="284.8"/>
    <n v="64.8"/>
    <x v="0"/>
    <x v="3"/>
    <x v="2"/>
    <n v="3.6"/>
  </r>
  <r>
    <x v="6130"/>
    <x v="354"/>
    <x v="1877"/>
    <x v="0"/>
    <x v="1"/>
    <x v="1"/>
    <x v="1"/>
    <x v="1"/>
    <x v="5"/>
    <x v="2"/>
    <x v="1"/>
    <n v="18"/>
    <n v="0.2"/>
    <n v="57.6"/>
    <n v="21.6"/>
    <x v="3"/>
    <x v="3"/>
    <x v="1"/>
    <n v="3.9"/>
  </r>
  <r>
    <x v="6131"/>
    <x v="253"/>
    <x v="148"/>
    <x v="1"/>
    <x v="11"/>
    <x v="11"/>
    <x v="1"/>
    <x v="10"/>
    <x v="1"/>
    <x v="2"/>
    <x v="4"/>
    <n v="12"/>
    <n v="0.1"/>
    <n v="21.6"/>
    <n v="9.6"/>
    <x v="0"/>
    <x v="4"/>
    <x v="2"/>
    <n v="2.9"/>
  </r>
  <r>
    <x v="6132"/>
    <x v="296"/>
    <x v="1083"/>
    <x v="0"/>
    <x v="1"/>
    <x v="1"/>
    <x v="1"/>
    <x v="1"/>
    <x v="0"/>
    <x v="1"/>
    <x v="1"/>
    <n v="18"/>
    <n v="0"/>
    <n v="72"/>
    <n v="36"/>
    <x v="1"/>
    <x v="3"/>
    <x v="1"/>
    <n v="4.2"/>
  </r>
  <r>
    <x v="6133"/>
    <x v="70"/>
    <x v="1558"/>
    <x v="0"/>
    <x v="10"/>
    <x v="10"/>
    <x v="2"/>
    <x v="9"/>
    <x v="0"/>
    <x v="2"/>
    <x v="2"/>
    <n v="110"/>
    <n v="0.2"/>
    <n v="264"/>
    <n v="60"/>
    <x v="0"/>
    <x v="0"/>
    <x v="1"/>
    <n v="4.2"/>
  </r>
  <r>
    <x v="6134"/>
    <x v="236"/>
    <x v="1579"/>
    <x v="0"/>
    <x v="4"/>
    <x v="4"/>
    <x v="2"/>
    <x v="3"/>
    <x v="1"/>
    <x v="0"/>
    <x v="1"/>
    <n v="45"/>
    <n v="0.2"/>
    <n v="144"/>
    <n v="40"/>
    <x v="1"/>
    <x v="3"/>
    <x v="1"/>
    <n v="3.4"/>
  </r>
  <r>
    <x v="6135"/>
    <x v="69"/>
    <x v="2074"/>
    <x v="0"/>
    <x v="5"/>
    <x v="5"/>
    <x v="3"/>
    <x v="4"/>
    <x v="5"/>
    <x v="1"/>
    <x v="4"/>
    <n v="149"/>
    <n v="0.15"/>
    <n v="253.3"/>
    <n v="63.3"/>
    <x v="0"/>
    <x v="0"/>
    <x v="0"/>
    <n v="3.6"/>
  </r>
  <r>
    <x v="6136"/>
    <x v="206"/>
    <x v="648"/>
    <x v="0"/>
    <x v="2"/>
    <x v="2"/>
    <x v="0"/>
    <x v="2"/>
    <x v="1"/>
    <x v="2"/>
    <x v="1"/>
    <n v="85"/>
    <n v="0.05"/>
    <n v="323"/>
    <n v="115"/>
    <x v="1"/>
    <x v="4"/>
    <x v="1"/>
    <n v="4.3"/>
  </r>
  <r>
    <x v="6137"/>
    <x v="139"/>
    <x v="2110"/>
    <x v="0"/>
    <x v="6"/>
    <x v="6"/>
    <x v="3"/>
    <x v="5"/>
    <x v="3"/>
    <x v="2"/>
    <x v="0"/>
    <n v="65"/>
    <n v="0.1"/>
    <n v="58.5"/>
    <n v="20.5"/>
    <x v="0"/>
    <x v="4"/>
    <x v="1"/>
    <n v="2.6"/>
  </r>
  <r>
    <x v="6138"/>
    <x v="247"/>
    <x v="1036"/>
    <x v="1"/>
    <x v="1"/>
    <x v="1"/>
    <x v="1"/>
    <x v="1"/>
    <x v="5"/>
    <x v="1"/>
    <x v="4"/>
    <n v="18"/>
    <n v="0.1"/>
    <n v="32.4"/>
    <n v="14.4"/>
    <x v="0"/>
    <x v="1"/>
    <x v="1"/>
    <n v="2.8"/>
  </r>
  <r>
    <x v="6139"/>
    <x v="340"/>
    <x v="1421"/>
    <x v="1"/>
    <x v="3"/>
    <x v="3"/>
    <x v="0"/>
    <x v="2"/>
    <x v="7"/>
    <x v="1"/>
    <x v="4"/>
    <n v="42"/>
    <n v="0.2"/>
    <n v="67.2"/>
    <n v="19.2"/>
    <x v="0"/>
    <x v="3"/>
    <x v="1"/>
    <n v="4"/>
  </r>
  <r>
    <x v="6140"/>
    <x v="75"/>
    <x v="225"/>
    <x v="0"/>
    <x v="0"/>
    <x v="0"/>
    <x v="0"/>
    <x v="0"/>
    <x v="4"/>
    <x v="1"/>
    <x v="3"/>
    <n v="190"/>
    <n v="0.05"/>
    <n v="902.5"/>
    <n v="277.5"/>
    <x v="0"/>
    <x v="1"/>
    <x v="1"/>
    <n v="4.8"/>
  </r>
  <r>
    <x v="6141"/>
    <x v="290"/>
    <x v="833"/>
    <x v="0"/>
    <x v="3"/>
    <x v="3"/>
    <x v="0"/>
    <x v="2"/>
    <x v="4"/>
    <x v="1"/>
    <x v="2"/>
    <n v="42"/>
    <n v="0"/>
    <n v="126"/>
    <n v="54"/>
    <x v="0"/>
    <x v="4"/>
    <x v="1"/>
    <n v="3.1"/>
  </r>
  <r>
    <x v="6142"/>
    <x v="354"/>
    <x v="2292"/>
    <x v="0"/>
    <x v="11"/>
    <x v="11"/>
    <x v="1"/>
    <x v="10"/>
    <x v="7"/>
    <x v="2"/>
    <x v="0"/>
    <n v="12"/>
    <n v="0"/>
    <n v="12"/>
    <n v="6"/>
    <x v="2"/>
    <x v="4"/>
    <x v="1"/>
    <n v="4.2"/>
  </r>
  <r>
    <x v="6143"/>
    <x v="138"/>
    <x v="485"/>
    <x v="1"/>
    <x v="10"/>
    <x v="10"/>
    <x v="2"/>
    <x v="9"/>
    <x v="1"/>
    <x v="1"/>
    <x v="3"/>
    <n v="110"/>
    <n v="0.05"/>
    <n v="522.5"/>
    <n v="182.5"/>
    <x v="0"/>
    <x v="2"/>
    <x v="1"/>
    <n v="4.9000000000000004"/>
  </r>
  <r>
    <x v="6144"/>
    <x v="183"/>
    <x v="1552"/>
    <x v="0"/>
    <x v="10"/>
    <x v="10"/>
    <x v="2"/>
    <x v="9"/>
    <x v="0"/>
    <x v="0"/>
    <x v="2"/>
    <n v="110"/>
    <n v="0"/>
    <n v="330"/>
    <n v="126"/>
    <x v="3"/>
    <x v="4"/>
    <x v="1"/>
    <n v="3.6"/>
  </r>
  <r>
    <x v="6145"/>
    <x v="312"/>
    <x v="1841"/>
    <x v="0"/>
    <x v="11"/>
    <x v="11"/>
    <x v="1"/>
    <x v="10"/>
    <x v="9"/>
    <x v="2"/>
    <x v="2"/>
    <n v="12"/>
    <n v="0.2"/>
    <n v="28.8"/>
    <n v="10.8"/>
    <x v="0"/>
    <x v="3"/>
    <x v="0"/>
    <n v="4.5999999999999996"/>
  </r>
  <r>
    <x v="6146"/>
    <x v="152"/>
    <x v="2293"/>
    <x v="1"/>
    <x v="1"/>
    <x v="1"/>
    <x v="1"/>
    <x v="1"/>
    <x v="6"/>
    <x v="2"/>
    <x v="4"/>
    <n v="18"/>
    <n v="0.05"/>
    <n v="34.200000000000003"/>
    <n v="16.2"/>
    <x v="0"/>
    <x v="0"/>
    <x v="0"/>
    <n v="3.2"/>
  </r>
  <r>
    <x v="6147"/>
    <x v="347"/>
    <x v="1639"/>
    <x v="0"/>
    <x v="11"/>
    <x v="11"/>
    <x v="1"/>
    <x v="10"/>
    <x v="1"/>
    <x v="2"/>
    <x v="3"/>
    <n v="12"/>
    <n v="0.05"/>
    <n v="57"/>
    <n v="27"/>
    <x v="0"/>
    <x v="3"/>
    <x v="0"/>
    <n v="4.0999999999999996"/>
  </r>
  <r>
    <x v="6148"/>
    <x v="210"/>
    <x v="1200"/>
    <x v="0"/>
    <x v="5"/>
    <x v="5"/>
    <x v="3"/>
    <x v="4"/>
    <x v="8"/>
    <x v="0"/>
    <x v="4"/>
    <n v="149"/>
    <n v="0.2"/>
    <n v="238.4"/>
    <n v="48.4"/>
    <x v="0"/>
    <x v="4"/>
    <x v="1"/>
    <n v="3.8"/>
  </r>
  <r>
    <x v="6149"/>
    <x v="121"/>
    <x v="215"/>
    <x v="0"/>
    <x v="11"/>
    <x v="11"/>
    <x v="1"/>
    <x v="10"/>
    <x v="4"/>
    <x v="1"/>
    <x v="3"/>
    <n v="12"/>
    <n v="0.1"/>
    <n v="54"/>
    <n v="24"/>
    <x v="1"/>
    <x v="3"/>
    <x v="0"/>
    <n v="4.0999999999999996"/>
  </r>
  <r>
    <x v="6150"/>
    <x v="63"/>
    <x v="1326"/>
    <x v="0"/>
    <x v="11"/>
    <x v="11"/>
    <x v="1"/>
    <x v="10"/>
    <x v="2"/>
    <x v="1"/>
    <x v="0"/>
    <n v="12"/>
    <n v="0"/>
    <n v="12"/>
    <n v="6"/>
    <x v="0"/>
    <x v="4"/>
    <x v="1"/>
    <n v="3.6"/>
  </r>
  <r>
    <x v="6151"/>
    <x v="346"/>
    <x v="649"/>
    <x v="0"/>
    <x v="0"/>
    <x v="0"/>
    <x v="0"/>
    <x v="0"/>
    <x v="7"/>
    <x v="2"/>
    <x v="0"/>
    <n v="190"/>
    <n v="0.2"/>
    <n v="152"/>
    <n v="27"/>
    <x v="0"/>
    <x v="3"/>
    <x v="0"/>
    <n v="3.6"/>
  </r>
  <r>
    <x v="6152"/>
    <x v="206"/>
    <x v="710"/>
    <x v="0"/>
    <x v="7"/>
    <x v="7"/>
    <x v="3"/>
    <x v="6"/>
    <x v="4"/>
    <x v="1"/>
    <x v="1"/>
    <n v="799"/>
    <n v="0.2"/>
    <n v="2556.8000000000002"/>
    <n v="76.8"/>
    <x v="0"/>
    <x v="1"/>
    <x v="1"/>
    <n v="4.4000000000000004"/>
  </r>
  <r>
    <x v="6153"/>
    <x v="359"/>
    <x v="2289"/>
    <x v="0"/>
    <x v="7"/>
    <x v="7"/>
    <x v="3"/>
    <x v="6"/>
    <x v="8"/>
    <x v="0"/>
    <x v="4"/>
    <n v="799"/>
    <n v="0.1"/>
    <n v="1438.2"/>
    <n v="198.2"/>
    <x v="0"/>
    <x v="1"/>
    <x v="1"/>
    <n v="3.4"/>
  </r>
  <r>
    <x v="6154"/>
    <x v="293"/>
    <x v="1882"/>
    <x v="0"/>
    <x v="5"/>
    <x v="5"/>
    <x v="3"/>
    <x v="4"/>
    <x v="3"/>
    <x v="2"/>
    <x v="1"/>
    <n v="149"/>
    <n v="0.2"/>
    <n v="476.8"/>
    <n v="96.8"/>
    <x v="3"/>
    <x v="0"/>
    <x v="0"/>
    <n v="5"/>
  </r>
  <r>
    <x v="6155"/>
    <x v="305"/>
    <x v="2257"/>
    <x v="0"/>
    <x v="2"/>
    <x v="2"/>
    <x v="0"/>
    <x v="2"/>
    <x v="1"/>
    <x v="2"/>
    <x v="3"/>
    <n v="85"/>
    <n v="0"/>
    <n v="425"/>
    <n v="165"/>
    <x v="0"/>
    <x v="1"/>
    <x v="1"/>
    <n v="3"/>
  </r>
  <r>
    <x v="6156"/>
    <x v="80"/>
    <x v="573"/>
    <x v="0"/>
    <x v="2"/>
    <x v="2"/>
    <x v="0"/>
    <x v="2"/>
    <x v="9"/>
    <x v="1"/>
    <x v="3"/>
    <n v="85"/>
    <n v="0.2"/>
    <n v="340"/>
    <n v="80"/>
    <x v="0"/>
    <x v="3"/>
    <x v="1"/>
    <n v="5"/>
  </r>
  <r>
    <x v="6157"/>
    <x v="356"/>
    <x v="1704"/>
    <x v="0"/>
    <x v="7"/>
    <x v="7"/>
    <x v="3"/>
    <x v="6"/>
    <x v="1"/>
    <x v="2"/>
    <x v="3"/>
    <n v="799"/>
    <n v="0.2"/>
    <n v="3196"/>
    <n v="96"/>
    <x v="0"/>
    <x v="0"/>
    <x v="0"/>
    <n v="3.1"/>
  </r>
  <r>
    <x v="6158"/>
    <x v="39"/>
    <x v="931"/>
    <x v="0"/>
    <x v="9"/>
    <x v="9"/>
    <x v="0"/>
    <x v="8"/>
    <x v="2"/>
    <x v="2"/>
    <x v="2"/>
    <n v="120"/>
    <n v="0.05"/>
    <n v="342"/>
    <n v="108"/>
    <x v="0"/>
    <x v="0"/>
    <x v="1"/>
    <n v="3.8"/>
  </r>
  <r>
    <x v="6159"/>
    <x v="146"/>
    <x v="2205"/>
    <x v="1"/>
    <x v="2"/>
    <x v="2"/>
    <x v="0"/>
    <x v="2"/>
    <x v="3"/>
    <x v="1"/>
    <x v="2"/>
    <n v="85"/>
    <n v="0.2"/>
    <n v="204"/>
    <n v="48"/>
    <x v="0"/>
    <x v="1"/>
    <x v="1"/>
    <n v="4.5"/>
  </r>
  <r>
    <x v="6160"/>
    <x v="255"/>
    <x v="458"/>
    <x v="0"/>
    <x v="3"/>
    <x v="3"/>
    <x v="0"/>
    <x v="2"/>
    <x v="1"/>
    <x v="1"/>
    <x v="1"/>
    <n v="42"/>
    <n v="0.05"/>
    <n v="159.6"/>
    <n v="63.6"/>
    <x v="2"/>
    <x v="1"/>
    <x v="1"/>
    <n v="3.1"/>
  </r>
  <r>
    <x v="6161"/>
    <x v="21"/>
    <x v="2007"/>
    <x v="1"/>
    <x v="9"/>
    <x v="9"/>
    <x v="0"/>
    <x v="8"/>
    <x v="8"/>
    <x v="1"/>
    <x v="0"/>
    <n v="120"/>
    <n v="0"/>
    <n v="120"/>
    <n v="42"/>
    <x v="0"/>
    <x v="3"/>
    <x v="1"/>
    <n v="3.3"/>
  </r>
  <r>
    <x v="6162"/>
    <x v="233"/>
    <x v="495"/>
    <x v="0"/>
    <x v="7"/>
    <x v="7"/>
    <x v="3"/>
    <x v="6"/>
    <x v="2"/>
    <x v="1"/>
    <x v="3"/>
    <n v="799"/>
    <n v="0.2"/>
    <n v="3196"/>
    <n v="96"/>
    <x v="0"/>
    <x v="1"/>
    <x v="1"/>
    <n v="3"/>
  </r>
  <r>
    <x v="6163"/>
    <x v="63"/>
    <x v="16"/>
    <x v="0"/>
    <x v="6"/>
    <x v="6"/>
    <x v="3"/>
    <x v="5"/>
    <x v="8"/>
    <x v="0"/>
    <x v="2"/>
    <n v="65"/>
    <n v="0.15"/>
    <n v="165.75"/>
    <n v="51.75"/>
    <x v="0"/>
    <x v="0"/>
    <x v="0"/>
    <n v="3.6"/>
  </r>
  <r>
    <x v="6164"/>
    <x v="217"/>
    <x v="123"/>
    <x v="0"/>
    <x v="9"/>
    <x v="9"/>
    <x v="0"/>
    <x v="8"/>
    <x v="8"/>
    <x v="0"/>
    <x v="4"/>
    <n v="120"/>
    <n v="0.15"/>
    <n v="204"/>
    <n v="48"/>
    <x v="0"/>
    <x v="2"/>
    <x v="1"/>
    <n v="3.2"/>
  </r>
  <r>
    <x v="6165"/>
    <x v="174"/>
    <x v="735"/>
    <x v="1"/>
    <x v="9"/>
    <x v="9"/>
    <x v="0"/>
    <x v="8"/>
    <x v="8"/>
    <x v="0"/>
    <x v="1"/>
    <n v="120"/>
    <n v="0.15"/>
    <n v="408"/>
    <n v="96"/>
    <x v="0"/>
    <x v="1"/>
    <x v="1"/>
    <n v="3.4"/>
  </r>
  <r>
    <x v="6166"/>
    <x v="100"/>
    <x v="847"/>
    <x v="0"/>
    <x v="9"/>
    <x v="9"/>
    <x v="0"/>
    <x v="8"/>
    <x v="4"/>
    <x v="1"/>
    <x v="4"/>
    <n v="120"/>
    <n v="0"/>
    <n v="240"/>
    <n v="84"/>
    <x v="0"/>
    <x v="1"/>
    <x v="2"/>
    <n v="4.9000000000000004"/>
  </r>
  <r>
    <x v="6167"/>
    <x v="104"/>
    <x v="136"/>
    <x v="0"/>
    <x v="9"/>
    <x v="9"/>
    <x v="0"/>
    <x v="8"/>
    <x v="7"/>
    <x v="2"/>
    <x v="4"/>
    <n v="120"/>
    <n v="0.1"/>
    <n v="216"/>
    <n v="60"/>
    <x v="0"/>
    <x v="3"/>
    <x v="0"/>
    <n v="3"/>
  </r>
  <r>
    <x v="6168"/>
    <x v="109"/>
    <x v="731"/>
    <x v="1"/>
    <x v="8"/>
    <x v="8"/>
    <x v="3"/>
    <x v="7"/>
    <x v="7"/>
    <x v="0"/>
    <x v="4"/>
    <n v="89"/>
    <n v="0.1"/>
    <n v="160.19999999999999"/>
    <n v="50.2"/>
    <x v="0"/>
    <x v="3"/>
    <x v="0"/>
    <n v="4.0999999999999996"/>
  </r>
  <r>
    <x v="6169"/>
    <x v="306"/>
    <x v="2066"/>
    <x v="1"/>
    <x v="2"/>
    <x v="2"/>
    <x v="0"/>
    <x v="2"/>
    <x v="6"/>
    <x v="2"/>
    <x v="0"/>
    <n v="85"/>
    <n v="0"/>
    <n v="85"/>
    <n v="33"/>
    <x v="1"/>
    <x v="0"/>
    <x v="0"/>
    <n v="4.2"/>
  </r>
  <r>
    <x v="6170"/>
    <x v="252"/>
    <x v="963"/>
    <x v="0"/>
    <x v="3"/>
    <x v="3"/>
    <x v="0"/>
    <x v="2"/>
    <x v="1"/>
    <x v="2"/>
    <x v="2"/>
    <n v="42"/>
    <n v="0.05"/>
    <n v="119.7"/>
    <n v="47.7"/>
    <x v="0"/>
    <x v="0"/>
    <x v="1"/>
    <n v="4.5"/>
  </r>
  <r>
    <x v="6171"/>
    <x v="267"/>
    <x v="426"/>
    <x v="0"/>
    <x v="2"/>
    <x v="2"/>
    <x v="0"/>
    <x v="2"/>
    <x v="4"/>
    <x v="0"/>
    <x v="1"/>
    <n v="85"/>
    <n v="0.15"/>
    <n v="289"/>
    <n v="81"/>
    <x v="0"/>
    <x v="2"/>
    <x v="0"/>
    <n v="3.2"/>
  </r>
  <r>
    <x v="6172"/>
    <x v="129"/>
    <x v="847"/>
    <x v="0"/>
    <x v="7"/>
    <x v="7"/>
    <x v="3"/>
    <x v="6"/>
    <x v="1"/>
    <x v="0"/>
    <x v="4"/>
    <n v="799"/>
    <n v="0"/>
    <n v="1598"/>
    <n v="358"/>
    <x v="0"/>
    <x v="1"/>
    <x v="1"/>
    <n v="4"/>
  </r>
  <r>
    <x v="6173"/>
    <x v="92"/>
    <x v="1461"/>
    <x v="0"/>
    <x v="11"/>
    <x v="11"/>
    <x v="1"/>
    <x v="10"/>
    <x v="0"/>
    <x v="2"/>
    <x v="0"/>
    <n v="12"/>
    <n v="0.15"/>
    <n v="10.199999999999999"/>
    <n v="4.2"/>
    <x v="0"/>
    <x v="0"/>
    <x v="1"/>
    <n v="3.4"/>
  </r>
  <r>
    <x v="6174"/>
    <x v="189"/>
    <x v="888"/>
    <x v="0"/>
    <x v="6"/>
    <x v="6"/>
    <x v="3"/>
    <x v="5"/>
    <x v="8"/>
    <x v="2"/>
    <x v="1"/>
    <n v="65"/>
    <n v="0.2"/>
    <n v="208"/>
    <n v="56"/>
    <x v="0"/>
    <x v="1"/>
    <x v="1"/>
    <n v="3.5"/>
  </r>
  <r>
    <x v="6175"/>
    <x v="70"/>
    <x v="800"/>
    <x v="0"/>
    <x v="3"/>
    <x v="3"/>
    <x v="0"/>
    <x v="2"/>
    <x v="8"/>
    <x v="1"/>
    <x v="3"/>
    <n v="42"/>
    <n v="0"/>
    <n v="210"/>
    <n v="90"/>
    <x v="0"/>
    <x v="1"/>
    <x v="0"/>
    <n v="4.0999999999999996"/>
  </r>
  <r>
    <x v="6176"/>
    <x v="1"/>
    <x v="2188"/>
    <x v="1"/>
    <x v="10"/>
    <x v="10"/>
    <x v="2"/>
    <x v="9"/>
    <x v="7"/>
    <x v="1"/>
    <x v="2"/>
    <n v="110"/>
    <n v="0.15"/>
    <n v="280.5"/>
    <n v="76.5"/>
    <x v="0"/>
    <x v="1"/>
    <x v="1"/>
    <n v="4.5"/>
  </r>
  <r>
    <x v="6177"/>
    <x v="296"/>
    <x v="1325"/>
    <x v="1"/>
    <x v="4"/>
    <x v="4"/>
    <x v="2"/>
    <x v="3"/>
    <x v="4"/>
    <x v="2"/>
    <x v="2"/>
    <n v="45"/>
    <n v="0"/>
    <n v="135"/>
    <n v="57"/>
    <x v="2"/>
    <x v="1"/>
    <x v="0"/>
    <n v="3"/>
  </r>
  <r>
    <x v="6178"/>
    <x v="264"/>
    <x v="204"/>
    <x v="0"/>
    <x v="10"/>
    <x v="10"/>
    <x v="2"/>
    <x v="9"/>
    <x v="4"/>
    <x v="1"/>
    <x v="0"/>
    <n v="110"/>
    <n v="0.1"/>
    <n v="99"/>
    <n v="31"/>
    <x v="0"/>
    <x v="0"/>
    <x v="1"/>
    <n v="3.6"/>
  </r>
  <r>
    <x v="6179"/>
    <x v="169"/>
    <x v="965"/>
    <x v="1"/>
    <x v="0"/>
    <x v="0"/>
    <x v="0"/>
    <x v="0"/>
    <x v="9"/>
    <x v="1"/>
    <x v="4"/>
    <n v="190"/>
    <n v="0.05"/>
    <n v="361"/>
    <n v="111"/>
    <x v="2"/>
    <x v="2"/>
    <x v="1"/>
    <n v="4.2"/>
  </r>
  <r>
    <x v="6180"/>
    <x v="290"/>
    <x v="1422"/>
    <x v="1"/>
    <x v="2"/>
    <x v="2"/>
    <x v="0"/>
    <x v="2"/>
    <x v="5"/>
    <x v="1"/>
    <x v="3"/>
    <n v="85"/>
    <n v="0.1"/>
    <n v="382.5"/>
    <n v="122.5"/>
    <x v="0"/>
    <x v="0"/>
    <x v="0"/>
    <n v="4.7"/>
  </r>
  <r>
    <x v="6181"/>
    <x v="298"/>
    <x v="592"/>
    <x v="0"/>
    <x v="9"/>
    <x v="9"/>
    <x v="0"/>
    <x v="8"/>
    <x v="5"/>
    <x v="0"/>
    <x v="0"/>
    <n v="120"/>
    <n v="0.1"/>
    <n v="108"/>
    <n v="30"/>
    <x v="0"/>
    <x v="2"/>
    <x v="0"/>
    <n v="3.1"/>
  </r>
  <r>
    <x v="6182"/>
    <x v="12"/>
    <x v="1409"/>
    <x v="1"/>
    <x v="6"/>
    <x v="6"/>
    <x v="3"/>
    <x v="5"/>
    <x v="2"/>
    <x v="1"/>
    <x v="3"/>
    <n v="65"/>
    <n v="0.2"/>
    <n v="260"/>
    <n v="70"/>
    <x v="2"/>
    <x v="3"/>
    <x v="1"/>
    <n v="4.5"/>
  </r>
  <r>
    <x v="6183"/>
    <x v="88"/>
    <x v="1596"/>
    <x v="0"/>
    <x v="2"/>
    <x v="2"/>
    <x v="0"/>
    <x v="2"/>
    <x v="9"/>
    <x v="2"/>
    <x v="2"/>
    <n v="85"/>
    <n v="0.2"/>
    <n v="204"/>
    <n v="48"/>
    <x v="0"/>
    <x v="3"/>
    <x v="1"/>
    <n v="4.5999999999999996"/>
  </r>
  <r>
    <x v="6184"/>
    <x v="82"/>
    <x v="34"/>
    <x v="0"/>
    <x v="5"/>
    <x v="5"/>
    <x v="3"/>
    <x v="4"/>
    <x v="0"/>
    <x v="0"/>
    <x v="3"/>
    <n v="149"/>
    <n v="0.05"/>
    <n v="707.75"/>
    <n v="232.75"/>
    <x v="0"/>
    <x v="3"/>
    <x v="1"/>
    <n v="4.3"/>
  </r>
  <r>
    <x v="6185"/>
    <x v="154"/>
    <x v="2294"/>
    <x v="0"/>
    <x v="5"/>
    <x v="5"/>
    <x v="3"/>
    <x v="4"/>
    <x v="8"/>
    <x v="1"/>
    <x v="2"/>
    <n v="149"/>
    <n v="0"/>
    <n v="447"/>
    <n v="162"/>
    <x v="0"/>
    <x v="4"/>
    <x v="1"/>
    <n v="3.7"/>
  </r>
  <r>
    <x v="6186"/>
    <x v="314"/>
    <x v="2295"/>
    <x v="0"/>
    <x v="5"/>
    <x v="5"/>
    <x v="3"/>
    <x v="4"/>
    <x v="3"/>
    <x v="0"/>
    <x v="0"/>
    <n v="149"/>
    <n v="0.1"/>
    <n v="134.1"/>
    <n v="39.1"/>
    <x v="2"/>
    <x v="0"/>
    <x v="1"/>
    <n v="4.5"/>
  </r>
  <r>
    <x v="6187"/>
    <x v="356"/>
    <x v="966"/>
    <x v="0"/>
    <x v="8"/>
    <x v="8"/>
    <x v="3"/>
    <x v="7"/>
    <x v="8"/>
    <x v="2"/>
    <x v="4"/>
    <n v="89"/>
    <n v="0.2"/>
    <n v="142.4"/>
    <n v="32.4"/>
    <x v="0"/>
    <x v="0"/>
    <x v="1"/>
    <n v="3.8"/>
  </r>
  <r>
    <x v="6188"/>
    <x v="352"/>
    <x v="457"/>
    <x v="0"/>
    <x v="3"/>
    <x v="3"/>
    <x v="0"/>
    <x v="2"/>
    <x v="6"/>
    <x v="2"/>
    <x v="0"/>
    <n v="42"/>
    <n v="0.15"/>
    <n v="35.700000000000003"/>
    <n v="11.7"/>
    <x v="3"/>
    <x v="3"/>
    <x v="1"/>
    <n v="3.4"/>
  </r>
  <r>
    <x v="6189"/>
    <x v="288"/>
    <x v="507"/>
    <x v="0"/>
    <x v="0"/>
    <x v="0"/>
    <x v="0"/>
    <x v="0"/>
    <x v="8"/>
    <x v="1"/>
    <x v="3"/>
    <n v="190"/>
    <n v="0.2"/>
    <n v="760"/>
    <n v="135"/>
    <x v="0"/>
    <x v="1"/>
    <x v="0"/>
    <n v="3.2"/>
  </r>
  <r>
    <x v="6190"/>
    <x v="215"/>
    <x v="143"/>
    <x v="0"/>
    <x v="11"/>
    <x v="11"/>
    <x v="1"/>
    <x v="10"/>
    <x v="9"/>
    <x v="2"/>
    <x v="4"/>
    <n v="12"/>
    <n v="0.05"/>
    <n v="22.8"/>
    <n v="10.8"/>
    <x v="0"/>
    <x v="1"/>
    <x v="2"/>
    <n v="2.8"/>
  </r>
  <r>
    <x v="6191"/>
    <x v="255"/>
    <x v="317"/>
    <x v="0"/>
    <x v="1"/>
    <x v="1"/>
    <x v="1"/>
    <x v="1"/>
    <x v="0"/>
    <x v="0"/>
    <x v="1"/>
    <n v="18"/>
    <n v="0.15"/>
    <n v="61.2"/>
    <n v="25.2"/>
    <x v="2"/>
    <x v="1"/>
    <x v="1"/>
    <n v="2.8"/>
  </r>
  <r>
    <x v="6192"/>
    <x v="49"/>
    <x v="1701"/>
    <x v="0"/>
    <x v="5"/>
    <x v="5"/>
    <x v="3"/>
    <x v="4"/>
    <x v="7"/>
    <x v="0"/>
    <x v="3"/>
    <n v="149"/>
    <n v="0.1"/>
    <n v="670.5"/>
    <n v="195.5"/>
    <x v="1"/>
    <x v="0"/>
    <x v="1"/>
    <n v="4.4000000000000004"/>
  </r>
  <r>
    <x v="6193"/>
    <x v="19"/>
    <x v="1430"/>
    <x v="0"/>
    <x v="10"/>
    <x v="10"/>
    <x v="2"/>
    <x v="9"/>
    <x v="8"/>
    <x v="2"/>
    <x v="2"/>
    <n v="110"/>
    <n v="0.2"/>
    <n v="264"/>
    <n v="60"/>
    <x v="0"/>
    <x v="2"/>
    <x v="0"/>
    <n v="3"/>
  </r>
  <r>
    <x v="6194"/>
    <x v="278"/>
    <x v="537"/>
    <x v="1"/>
    <x v="1"/>
    <x v="1"/>
    <x v="1"/>
    <x v="1"/>
    <x v="1"/>
    <x v="2"/>
    <x v="2"/>
    <n v="18"/>
    <n v="0.2"/>
    <n v="43.2"/>
    <n v="16.2"/>
    <x v="0"/>
    <x v="0"/>
    <x v="1"/>
    <n v="2.9"/>
  </r>
  <r>
    <x v="6195"/>
    <x v="100"/>
    <x v="1468"/>
    <x v="0"/>
    <x v="9"/>
    <x v="9"/>
    <x v="0"/>
    <x v="8"/>
    <x v="0"/>
    <x v="1"/>
    <x v="1"/>
    <n v="120"/>
    <n v="0.05"/>
    <n v="456"/>
    <n v="144"/>
    <x v="0"/>
    <x v="1"/>
    <x v="2"/>
    <n v="4.2"/>
  </r>
  <r>
    <x v="6196"/>
    <x v="106"/>
    <x v="2296"/>
    <x v="1"/>
    <x v="2"/>
    <x v="2"/>
    <x v="0"/>
    <x v="2"/>
    <x v="4"/>
    <x v="0"/>
    <x v="0"/>
    <n v="85"/>
    <n v="0.1"/>
    <n v="76.5"/>
    <n v="24.5"/>
    <x v="1"/>
    <x v="4"/>
    <x v="0"/>
    <n v="4.4000000000000004"/>
  </r>
  <r>
    <x v="6197"/>
    <x v="6"/>
    <x v="1799"/>
    <x v="0"/>
    <x v="11"/>
    <x v="11"/>
    <x v="1"/>
    <x v="10"/>
    <x v="9"/>
    <x v="2"/>
    <x v="0"/>
    <n v="12"/>
    <n v="0"/>
    <n v="12"/>
    <n v="6"/>
    <x v="0"/>
    <x v="1"/>
    <x v="1"/>
    <n v="3.2"/>
  </r>
  <r>
    <x v="6198"/>
    <x v="154"/>
    <x v="2297"/>
    <x v="0"/>
    <x v="4"/>
    <x v="4"/>
    <x v="2"/>
    <x v="3"/>
    <x v="3"/>
    <x v="0"/>
    <x v="1"/>
    <n v="45"/>
    <n v="0.15"/>
    <n v="153"/>
    <n v="49"/>
    <x v="0"/>
    <x v="4"/>
    <x v="1"/>
    <n v="2.5"/>
  </r>
  <r>
    <x v="6199"/>
    <x v="100"/>
    <x v="428"/>
    <x v="1"/>
    <x v="7"/>
    <x v="7"/>
    <x v="3"/>
    <x v="6"/>
    <x v="8"/>
    <x v="2"/>
    <x v="0"/>
    <n v="799"/>
    <n v="0.15"/>
    <n v="679.15"/>
    <n v="59.15"/>
    <x v="2"/>
    <x v="4"/>
    <x v="1"/>
    <n v="3.4"/>
  </r>
  <r>
    <x v="6200"/>
    <x v="230"/>
    <x v="1283"/>
    <x v="0"/>
    <x v="6"/>
    <x v="6"/>
    <x v="3"/>
    <x v="5"/>
    <x v="5"/>
    <x v="0"/>
    <x v="2"/>
    <n v="65"/>
    <n v="0.05"/>
    <n v="185.25"/>
    <n v="71.25"/>
    <x v="0"/>
    <x v="3"/>
    <x v="1"/>
    <n v="3.2"/>
  </r>
  <r>
    <x v="6201"/>
    <x v="88"/>
    <x v="1664"/>
    <x v="0"/>
    <x v="8"/>
    <x v="8"/>
    <x v="3"/>
    <x v="7"/>
    <x v="7"/>
    <x v="1"/>
    <x v="1"/>
    <n v="89"/>
    <n v="0.2"/>
    <n v="284.8"/>
    <n v="64.8"/>
    <x v="1"/>
    <x v="3"/>
    <x v="0"/>
    <n v="3.4"/>
  </r>
  <r>
    <x v="6202"/>
    <x v="323"/>
    <x v="1393"/>
    <x v="1"/>
    <x v="2"/>
    <x v="2"/>
    <x v="0"/>
    <x v="2"/>
    <x v="2"/>
    <x v="1"/>
    <x v="4"/>
    <n v="85"/>
    <n v="0.15"/>
    <n v="144.5"/>
    <n v="40.5"/>
    <x v="0"/>
    <x v="4"/>
    <x v="1"/>
    <n v="4.7"/>
  </r>
  <r>
    <x v="6203"/>
    <x v="124"/>
    <x v="1016"/>
    <x v="0"/>
    <x v="11"/>
    <x v="11"/>
    <x v="1"/>
    <x v="10"/>
    <x v="0"/>
    <x v="0"/>
    <x v="3"/>
    <n v="12"/>
    <n v="0"/>
    <n v="60"/>
    <n v="30"/>
    <x v="0"/>
    <x v="1"/>
    <x v="0"/>
    <n v="4.3"/>
  </r>
  <r>
    <x v="6204"/>
    <x v="7"/>
    <x v="1292"/>
    <x v="0"/>
    <x v="11"/>
    <x v="11"/>
    <x v="1"/>
    <x v="10"/>
    <x v="5"/>
    <x v="1"/>
    <x v="4"/>
    <n v="12"/>
    <n v="0.15"/>
    <n v="20.399999999999999"/>
    <n v="8.4"/>
    <x v="0"/>
    <x v="4"/>
    <x v="1"/>
    <n v="3.9"/>
  </r>
  <r>
    <x v="6205"/>
    <x v="13"/>
    <x v="1151"/>
    <x v="0"/>
    <x v="1"/>
    <x v="1"/>
    <x v="1"/>
    <x v="1"/>
    <x v="7"/>
    <x v="1"/>
    <x v="0"/>
    <n v="18"/>
    <n v="0"/>
    <n v="18"/>
    <n v="9"/>
    <x v="0"/>
    <x v="1"/>
    <x v="1"/>
    <n v="2.9"/>
  </r>
  <r>
    <x v="6206"/>
    <x v="321"/>
    <x v="716"/>
    <x v="0"/>
    <x v="1"/>
    <x v="1"/>
    <x v="1"/>
    <x v="1"/>
    <x v="9"/>
    <x v="0"/>
    <x v="1"/>
    <n v="18"/>
    <n v="0.15"/>
    <n v="61.2"/>
    <n v="25.2"/>
    <x v="2"/>
    <x v="0"/>
    <x v="1"/>
    <n v="4.8"/>
  </r>
  <r>
    <x v="6207"/>
    <x v="131"/>
    <x v="2233"/>
    <x v="0"/>
    <x v="10"/>
    <x v="10"/>
    <x v="2"/>
    <x v="9"/>
    <x v="3"/>
    <x v="2"/>
    <x v="2"/>
    <n v="110"/>
    <n v="0.2"/>
    <n v="264"/>
    <n v="60"/>
    <x v="0"/>
    <x v="2"/>
    <x v="1"/>
    <n v="2.9"/>
  </r>
  <r>
    <x v="6208"/>
    <x v="333"/>
    <x v="465"/>
    <x v="0"/>
    <x v="9"/>
    <x v="9"/>
    <x v="0"/>
    <x v="8"/>
    <x v="8"/>
    <x v="1"/>
    <x v="2"/>
    <n v="120"/>
    <n v="0.05"/>
    <n v="342"/>
    <n v="108"/>
    <x v="1"/>
    <x v="2"/>
    <x v="0"/>
    <n v="2.7"/>
  </r>
  <r>
    <x v="6209"/>
    <x v="173"/>
    <x v="1445"/>
    <x v="1"/>
    <x v="8"/>
    <x v="8"/>
    <x v="3"/>
    <x v="7"/>
    <x v="0"/>
    <x v="2"/>
    <x v="3"/>
    <n v="89"/>
    <n v="0.15"/>
    <n v="378.25"/>
    <n v="103.25"/>
    <x v="0"/>
    <x v="4"/>
    <x v="2"/>
    <n v="3.4"/>
  </r>
  <r>
    <x v="6210"/>
    <x v="272"/>
    <x v="34"/>
    <x v="0"/>
    <x v="10"/>
    <x v="10"/>
    <x v="2"/>
    <x v="9"/>
    <x v="3"/>
    <x v="2"/>
    <x v="0"/>
    <n v="110"/>
    <n v="0.15"/>
    <n v="93.5"/>
    <n v="25.5"/>
    <x v="0"/>
    <x v="1"/>
    <x v="1"/>
    <n v="4.0999999999999996"/>
  </r>
  <r>
    <x v="6211"/>
    <x v="189"/>
    <x v="340"/>
    <x v="0"/>
    <x v="8"/>
    <x v="8"/>
    <x v="3"/>
    <x v="7"/>
    <x v="1"/>
    <x v="0"/>
    <x v="3"/>
    <n v="89"/>
    <n v="0.2"/>
    <n v="356"/>
    <n v="81"/>
    <x v="1"/>
    <x v="3"/>
    <x v="1"/>
    <n v="3"/>
  </r>
  <r>
    <x v="6212"/>
    <x v="50"/>
    <x v="1665"/>
    <x v="0"/>
    <x v="11"/>
    <x v="11"/>
    <x v="1"/>
    <x v="10"/>
    <x v="7"/>
    <x v="0"/>
    <x v="1"/>
    <n v="12"/>
    <n v="0.05"/>
    <n v="45.6"/>
    <n v="21.6"/>
    <x v="0"/>
    <x v="2"/>
    <x v="2"/>
    <n v="3.7"/>
  </r>
  <r>
    <x v="6213"/>
    <x v="205"/>
    <x v="2148"/>
    <x v="0"/>
    <x v="10"/>
    <x v="10"/>
    <x v="2"/>
    <x v="9"/>
    <x v="0"/>
    <x v="0"/>
    <x v="3"/>
    <n v="110"/>
    <n v="0.05"/>
    <n v="522.5"/>
    <n v="182.5"/>
    <x v="0"/>
    <x v="2"/>
    <x v="0"/>
    <n v="4.5999999999999996"/>
  </r>
  <r>
    <x v="6214"/>
    <x v="242"/>
    <x v="2144"/>
    <x v="1"/>
    <x v="5"/>
    <x v="5"/>
    <x v="3"/>
    <x v="4"/>
    <x v="4"/>
    <x v="2"/>
    <x v="2"/>
    <n v="149"/>
    <n v="0.05"/>
    <n v="424.65"/>
    <n v="139.65"/>
    <x v="0"/>
    <x v="0"/>
    <x v="1"/>
    <n v="2.6"/>
  </r>
  <r>
    <x v="6215"/>
    <x v="328"/>
    <x v="1350"/>
    <x v="0"/>
    <x v="6"/>
    <x v="6"/>
    <x v="3"/>
    <x v="5"/>
    <x v="3"/>
    <x v="2"/>
    <x v="2"/>
    <n v="65"/>
    <n v="0.15"/>
    <n v="165.75"/>
    <n v="51.75"/>
    <x v="2"/>
    <x v="4"/>
    <x v="0"/>
    <n v="4.2"/>
  </r>
  <r>
    <x v="6216"/>
    <x v="90"/>
    <x v="1830"/>
    <x v="1"/>
    <x v="1"/>
    <x v="1"/>
    <x v="1"/>
    <x v="1"/>
    <x v="0"/>
    <x v="0"/>
    <x v="3"/>
    <n v="18"/>
    <n v="0.1"/>
    <n v="81"/>
    <n v="36"/>
    <x v="0"/>
    <x v="3"/>
    <x v="1"/>
    <n v="4.0999999999999996"/>
  </r>
  <r>
    <x v="6217"/>
    <x v="238"/>
    <x v="2069"/>
    <x v="1"/>
    <x v="3"/>
    <x v="3"/>
    <x v="0"/>
    <x v="2"/>
    <x v="7"/>
    <x v="2"/>
    <x v="3"/>
    <n v="42"/>
    <n v="0.05"/>
    <n v="199.5"/>
    <n v="79.5"/>
    <x v="0"/>
    <x v="3"/>
    <x v="0"/>
    <n v="3.4"/>
  </r>
  <r>
    <x v="6218"/>
    <x v="311"/>
    <x v="1423"/>
    <x v="0"/>
    <x v="10"/>
    <x v="10"/>
    <x v="2"/>
    <x v="9"/>
    <x v="8"/>
    <x v="2"/>
    <x v="4"/>
    <n v="110"/>
    <n v="0.2"/>
    <n v="176"/>
    <n v="40"/>
    <x v="0"/>
    <x v="0"/>
    <x v="0"/>
    <n v="2.9"/>
  </r>
  <r>
    <x v="6219"/>
    <x v="206"/>
    <x v="1649"/>
    <x v="0"/>
    <x v="2"/>
    <x v="2"/>
    <x v="0"/>
    <x v="2"/>
    <x v="8"/>
    <x v="2"/>
    <x v="4"/>
    <n v="85"/>
    <n v="0.2"/>
    <n v="136"/>
    <n v="32"/>
    <x v="0"/>
    <x v="3"/>
    <x v="1"/>
    <n v="4.0999999999999996"/>
  </r>
  <r>
    <x v="6220"/>
    <x v="122"/>
    <x v="226"/>
    <x v="0"/>
    <x v="0"/>
    <x v="0"/>
    <x v="0"/>
    <x v="0"/>
    <x v="4"/>
    <x v="1"/>
    <x v="2"/>
    <n v="190"/>
    <n v="0.1"/>
    <n v="513"/>
    <n v="138"/>
    <x v="3"/>
    <x v="3"/>
    <x v="1"/>
    <n v="3.3"/>
  </r>
  <r>
    <x v="6221"/>
    <x v="245"/>
    <x v="2163"/>
    <x v="1"/>
    <x v="1"/>
    <x v="1"/>
    <x v="1"/>
    <x v="1"/>
    <x v="6"/>
    <x v="0"/>
    <x v="2"/>
    <n v="18"/>
    <n v="0"/>
    <n v="54"/>
    <n v="27"/>
    <x v="2"/>
    <x v="4"/>
    <x v="1"/>
    <n v="2.9"/>
  </r>
  <r>
    <x v="6222"/>
    <x v="220"/>
    <x v="1802"/>
    <x v="1"/>
    <x v="2"/>
    <x v="2"/>
    <x v="0"/>
    <x v="2"/>
    <x v="3"/>
    <x v="0"/>
    <x v="2"/>
    <n v="85"/>
    <n v="0.1"/>
    <n v="229.5"/>
    <n v="73.5"/>
    <x v="3"/>
    <x v="0"/>
    <x v="1"/>
    <n v="3.2"/>
  </r>
  <r>
    <x v="6223"/>
    <x v="284"/>
    <x v="990"/>
    <x v="0"/>
    <x v="11"/>
    <x v="11"/>
    <x v="1"/>
    <x v="10"/>
    <x v="6"/>
    <x v="0"/>
    <x v="1"/>
    <n v="12"/>
    <n v="0.15"/>
    <n v="40.799999999999997"/>
    <n v="16.8"/>
    <x v="0"/>
    <x v="2"/>
    <x v="1"/>
    <n v="3.3"/>
  </r>
  <r>
    <x v="6224"/>
    <x v="52"/>
    <x v="627"/>
    <x v="0"/>
    <x v="6"/>
    <x v="6"/>
    <x v="3"/>
    <x v="5"/>
    <x v="4"/>
    <x v="0"/>
    <x v="4"/>
    <n v="65"/>
    <n v="0.2"/>
    <n v="104"/>
    <n v="28"/>
    <x v="0"/>
    <x v="0"/>
    <x v="2"/>
    <n v="4.5"/>
  </r>
  <r>
    <x v="6225"/>
    <x v="310"/>
    <x v="2298"/>
    <x v="1"/>
    <x v="8"/>
    <x v="8"/>
    <x v="3"/>
    <x v="7"/>
    <x v="3"/>
    <x v="0"/>
    <x v="0"/>
    <n v="89"/>
    <n v="0.15"/>
    <n v="75.650000000000006"/>
    <n v="20.65"/>
    <x v="1"/>
    <x v="2"/>
    <x v="1"/>
    <n v="4.8"/>
  </r>
  <r>
    <x v="6226"/>
    <x v="60"/>
    <x v="259"/>
    <x v="0"/>
    <x v="8"/>
    <x v="8"/>
    <x v="3"/>
    <x v="7"/>
    <x v="2"/>
    <x v="1"/>
    <x v="3"/>
    <n v="89"/>
    <n v="0.05"/>
    <n v="422.75"/>
    <n v="147.75"/>
    <x v="0"/>
    <x v="1"/>
    <x v="2"/>
    <n v="3.6"/>
  </r>
  <r>
    <x v="6227"/>
    <x v="315"/>
    <x v="511"/>
    <x v="0"/>
    <x v="9"/>
    <x v="9"/>
    <x v="0"/>
    <x v="8"/>
    <x v="9"/>
    <x v="2"/>
    <x v="0"/>
    <n v="120"/>
    <n v="0"/>
    <n v="120"/>
    <n v="42"/>
    <x v="2"/>
    <x v="0"/>
    <x v="2"/>
    <n v="2.8"/>
  </r>
  <r>
    <x v="6228"/>
    <x v="238"/>
    <x v="906"/>
    <x v="0"/>
    <x v="5"/>
    <x v="5"/>
    <x v="3"/>
    <x v="4"/>
    <x v="3"/>
    <x v="0"/>
    <x v="4"/>
    <n v="149"/>
    <n v="0.15"/>
    <n v="253.3"/>
    <n v="63.3"/>
    <x v="0"/>
    <x v="2"/>
    <x v="0"/>
    <n v="2.6"/>
  </r>
  <r>
    <x v="6229"/>
    <x v="147"/>
    <x v="943"/>
    <x v="0"/>
    <x v="10"/>
    <x v="10"/>
    <x v="2"/>
    <x v="9"/>
    <x v="8"/>
    <x v="0"/>
    <x v="0"/>
    <n v="110"/>
    <n v="0.1"/>
    <n v="99"/>
    <n v="31"/>
    <x v="0"/>
    <x v="4"/>
    <x v="1"/>
    <n v="3.3"/>
  </r>
  <r>
    <x v="6230"/>
    <x v="250"/>
    <x v="1055"/>
    <x v="0"/>
    <x v="0"/>
    <x v="0"/>
    <x v="0"/>
    <x v="0"/>
    <x v="0"/>
    <x v="1"/>
    <x v="4"/>
    <n v="190"/>
    <n v="0.15"/>
    <n v="323"/>
    <n v="73"/>
    <x v="0"/>
    <x v="2"/>
    <x v="0"/>
    <n v="4.7"/>
  </r>
  <r>
    <x v="6231"/>
    <x v="124"/>
    <x v="102"/>
    <x v="0"/>
    <x v="2"/>
    <x v="2"/>
    <x v="0"/>
    <x v="2"/>
    <x v="5"/>
    <x v="0"/>
    <x v="3"/>
    <n v="85"/>
    <n v="0.2"/>
    <n v="340"/>
    <n v="80"/>
    <x v="0"/>
    <x v="3"/>
    <x v="1"/>
    <n v="2.6"/>
  </r>
  <r>
    <x v="6232"/>
    <x v="72"/>
    <x v="1549"/>
    <x v="1"/>
    <x v="3"/>
    <x v="3"/>
    <x v="0"/>
    <x v="2"/>
    <x v="0"/>
    <x v="2"/>
    <x v="0"/>
    <n v="42"/>
    <n v="0.1"/>
    <n v="37.799999999999997"/>
    <n v="13.8"/>
    <x v="0"/>
    <x v="2"/>
    <x v="2"/>
    <n v="2.5"/>
  </r>
  <r>
    <x v="6233"/>
    <x v="310"/>
    <x v="1391"/>
    <x v="0"/>
    <x v="3"/>
    <x v="3"/>
    <x v="0"/>
    <x v="2"/>
    <x v="7"/>
    <x v="1"/>
    <x v="0"/>
    <n v="42"/>
    <n v="0.05"/>
    <n v="39.9"/>
    <n v="15.9"/>
    <x v="2"/>
    <x v="0"/>
    <x v="0"/>
    <n v="3.4"/>
  </r>
  <r>
    <x v="6234"/>
    <x v="235"/>
    <x v="963"/>
    <x v="0"/>
    <x v="4"/>
    <x v="4"/>
    <x v="2"/>
    <x v="3"/>
    <x v="8"/>
    <x v="0"/>
    <x v="3"/>
    <n v="45"/>
    <n v="0.1"/>
    <n v="202.5"/>
    <n v="72.5"/>
    <x v="0"/>
    <x v="0"/>
    <x v="0"/>
    <n v="4.7"/>
  </r>
  <r>
    <x v="6235"/>
    <x v="140"/>
    <x v="1466"/>
    <x v="0"/>
    <x v="7"/>
    <x v="7"/>
    <x v="3"/>
    <x v="6"/>
    <x v="8"/>
    <x v="2"/>
    <x v="4"/>
    <n v="799"/>
    <n v="0.1"/>
    <n v="1438.2"/>
    <n v="198.2"/>
    <x v="0"/>
    <x v="0"/>
    <x v="0"/>
    <n v="4.3"/>
  </r>
  <r>
    <x v="6236"/>
    <x v="155"/>
    <x v="1172"/>
    <x v="0"/>
    <x v="0"/>
    <x v="0"/>
    <x v="0"/>
    <x v="0"/>
    <x v="0"/>
    <x v="0"/>
    <x v="1"/>
    <n v="190"/>
    <n v="0.1"/>
    <n v="684"/>
    <n v="184"/>
    <x v="0"/>
    <x v="2"/>
    <x v="1"/>
    <n v="2.8"/>
  </r>
  <r>
    <x v="6237"/>
    <x v="6"/>
    <x v="327"/>
    <x v="0"/>
    <x v="2"/>
    <x v="2"/>
    <x v="0"/>
    <x v="2"/>
    <x v="4"/>
    <x v="0"/>
    <x v="4"/>
    <n v="85"/>
    <n v="0.05"/>
    <n v="161.5"/>
    <n v="57.5"/>
    <x v="2"/>
    <x v="1"/>
    <x v="1"/>
    <n v="3.7"/>
  </r>
  <r>
    <x v="6238"/>
    <x v="169"/>
    <x v="41"/>
    <x v="1"/>
    <x v="10"/>
    <x v="10"/>
    <x v="2"/>
    <x v="9"/>
    <x v="5"/>
    <x v="2"/>
    <x v="3"/>
    <n v="110"/>
    <n v="0"/>
    <n v="550"/>
    <n v="210"/>
    <x v="0"/>
    <x v="3"/>
    <x v="1"/>
    <n v="3.9"/>
  </r>
  <r>
    <x v="6239"/>
    <x v="16"/>
    <x v="2043"/>
    <x v="1"/>
    <x v="6"/>
    <x v="6"/>
    <x v="3"/>
    <x v="5"/>
    <x v="0"/>
    <x v="1"/>
    <x v="1"/>
    <n v="65"/>
    <n v="0.05"/>
    <n v="247"/>
    <n v="95"/>
    <x v="2"/>
    <x v="0"/>
    <x v="1"/>
    <n v="3.5"/>
  </r>
  <r>
    <x v="6240"/>
    <x v="168"/>
    <x v="2085"/>
    <x v="0"/>
    <x v="9"/>
    <x v="9"/>
    <x v="0"/>
    <x v="8"/>
    <x v="4"/>
    <x v="0"/>
    <x v="4"/>
    <n v="120"/>
    <n v="0.2"/>
    <n v="192"/>
    <n v="36"/>
    <x v="0"/>
    <x v="3"/>
    <x v="1"/>
    <n v="3.3"/>
  </r>
  <r>
    <x v="6241"/>
    <x v="66"/>
    <x v="605"/>
    <x v="0"/>
    <x v="10"/>
    <x v="10"/>
    <x v="2"/>
    <x v="9"/>
    <x v="2"/>
    <x v="2"/>
    <x v="0"/>
    <n v="110"/>
    <n v="0.15"/>
    <n v="93.5"/>
    <n v="25.5"/>
    <x v="0"/>
    <x v="0"/>
    <x v="1"/>
    <n v="3"/>
  </r>
  <r>
    <x v="6242"/>
    <x v="334"/>
    <x v="2075"/>
    <x v="1"/>
    <x v="2"/>
    <x v="2"/>
    <x v="0"/>
    <x v="2"/>
    <x v="0"/>
    <x v="2"/>
    <x v="3"/>
    <n v="85"/>
    <n v="0"/>
    <n v="425"/>
    <n v="165"/>
    <x v="0"/>
    <x v="2"/>
    <x v="0"/>
    <n v="2.9"/>
  </r>
  <r>
    <x v="6243"/>
    <x v="337"/>
    <x v="2101"/>
    <x v="0"/>
    <x v="7"/>
    <x v="7"/>
    <x v="3"/>
    <x v="6"/>
    <x v="4"/>
    <x v="2"/>
    <x v="4"/>
    <n v="799"/>
    <n v="0.15"/>
    <n v="1358.3"/>
    <n v="118.3"/>
    <x v="0"/>
    <x v="2"/>
    <x v="1"/>
    <n v="3.8"/>
  </r>
  <r>
    <x v="6244"/>
    <x v="315"/>
    <x v="1775"/>
    <x v="0"/>
    <x v="8"/>
    <x v="8"/>
    <x v="3"/>
    <x v="7"/>
    <x v="8"/>
    <x v="2"/>
    <x v="3"/>
    <n v="89"/>
    <n v="0.2"/>
    <n v="356"/>
    <n v="81"/>
    <x v="0"/>
    <x v="3"/>
    <x v="1"/>
    <n v="2.8"/>
  </r>
  <r>
    <x v="6245"/>
    <x v="320"/>
    <x v="1397"/>
    <x v="0"/>
    <x v="5"/>
    <x v="5"/>
    <x v="3"/>
    <x v="4"/>
    <x v="1"/>
    <x v="0"/>
    <x v="3"/>
    <n v="149"/>
    <n v="0"/>
    <n v="745"/>
    <n v="270"/>
    <x v="0"/>
    <x v="0"/>
    <x v="0"/>
    <n v="4.5999999999999996"/>
  </r>
  <r>
    <x v="6246"/>
    <x v="160"/>
    <x v="1658"/>
    <x v="0"/>
    <x v="1"/>
    <x v="1"/>
    <x v="1"/>
    <x v="1"/>
    <x v="8"/>
    <x v="1"/>
    <x v="1"/>
    <n v="18"/>
    <n v="0.1"/>
    <n v="64.8"/>
    <n v="28.8"/>
    <x v="0"/>
    <x v="4"/>
    <x v="1"/>
    <n v="3.4"/>
  </r>
  <r>
    <x v="6247"/>
    <x v="213"/>
    <x v="2299"/>
    <x v="0"/>
    <x v="9"/>
    <x v="9"/>
    <x v="0"/>
    <x v="8"/>
    <x v="8"/>
    <x v="0"/>
    <x v="1"/>
    <n v="120"/>
    <n v="0.2"/>
    <n v="384"/>
    <n v="72"/>
    <x v="0"/>
    <x v="4"/>
    <x v="0"/>
    <n v="2.7"/>
  </r>
  <r>
    <x v="6248"/>
    <x v="158"/>
    <x v="1782"/>
    <x v="0"/>
    <x v="9"/>
    <x v="9"/>
    <x v="0"/>
    <x v="8"/>
    <x v="2"/>
    <x v="2"/>
    <x v="4"/>
    <n v="120"/>
    <n v="0.1"/>
    <n v="216"/>
    <n v="60"/>
    <x v="0"/>
    <x v="1"/>
    <x v="0"/>
    <n v="4.0999999999999996"/>
  </r>
  <r>
    <x v="6249"/>
    <x v="94"/>
    <x v="1845"/>
    <x v="0"/>
    <x v="10"/>
    <x v="10"/>
    <x v="2"/>
    <x v="9"/>
    <x v="7"/>
    <x v="1"/>
    <x v="3"/>
    <n v="110"/>
    <n v="0.1"/>
    <n v="495"/>
    <n v="155"/>
    <x v="0"/>
    <x v="4"/>
    <x v="1"/>
    <n v="3.4"/>
  </r>
  <r>
    <x v="6250"/>
    <x v="25"/>
    <x v="1915"/>
    <x v="0"/>
    <x v="3"/>
    <x v="3"/>
    <x v="0"/>
    <x v="2"/>
    <x v="8"/>
    <x v="0"/>
    <x v="1"/>
    <n v="42"/>
    <n v="0.05"/>
    <n v="159.6"/>
    <n v="63.6"/>
    <x v="2"/>
    <x v="1"/>
    <x v="0"/>
    <n v="4.5999999999999996"/>
  </r>
  <r>
    <x v="6251"/>
    <x v="49"/>
    <x v="1606"/>
    <x v="0"/>
    <x v="10"/>
    <x v="10"/>
    <x v="2"/>
    <x v="9"/>
    <x v="8"/>
    <x v="2"/>
    <x v="0"/>
    <n v="110"/>
    <n v="0.2"/>
    <n v="88"/>
    <n v="20"/>
    <x v="0"/>
    <x v="1"/>
    <x v="0"/>
    <n v="3.7"/>
  </r>
  <r>
    <x v="6252"/>
    <x v="176"/>
    <x v="1579"/>
    <x v="0"/>
    <x v="3"/>
    <x v="3"/>
    <x v="0"/>
    <x v="2"/>
    <x v="5"/>
    <x v="0"/>
    <x v="3"/>
    <n v="42"/>
    <n v="0.1"/>
    <n v="189"/>
    <n v="69"/>
    <x v="0"/>
    <x v="2"/>
    <x v="1"/>
    <n v="4"/>
  </r>
  <r>
    <x v="6253"/>
    <x v="360"/>
    <x v="1945"/>
    <x v="0"/>
    <x v="1"/>
    <x v="1"/>
    <x v="1"/>
    <x v="1"/>
    <x v="4"/>
    <x v="0"/>
    <x v="4"/>
    <n v="18"/>
    <n v="0.1"/>
    <n v="32.4"/>
    <n v="14.4"/>
    <x v="0"/>
    <x v="0"/>
    <x v="1"/>
    <n v="3.6"/>
  </r>
  <r>
    <x v="6254"/>
    <x v="211"/>
    <x v="2257"/>
    <x v="1"/>
    <x v="5"/>
    <x v="5"/>
    <x v="3"/>
    <x v="4"/>
    <x v="9"/>
    <x v="2"/>
    <x v="4"/>
    <n v="149"/>
    <n v="0.05"/>
    <n v="283.10000000000002"/>
    <n v="93.1"/>
    <x v="0"/>
    <x v="1"/>
    <x v="1"/>
    <n v="3.8"/>
  </r>
  <r>
    <x v="6255"/>
    <x v="61"/>
    <x v="822"/>
    <x v="0"/>
    <x v="3"/>
    <x v="3"/>
    <x v="0"/>
    <x v="2"/>
    <x v="3"/>
    <x v="2"/>
    <x v="4"/>
    <n v="42"/>
    <n v="0.2"/>
    <n v="67.2"/>
    <n v="19.2"/>
    <x v="0"/>
    <x v="4"/>
    <x v="1"/>
    <n v="4.5999999999999996"/>
  </r>
  <r>
    <x v="6256"/>
    <x v="237"/>
    <x v="618"/>
    <x v="1"/>
    <x v="5"/>
    <x v="5"/>
    <x v="3"/>
    <x v="4"/>
    <x v="0"/>
    <x v="0"/>
    <x v="2"/>
    <n v="149"/>
    <n v="0.2"/>
    <n v="357.6"/>
    <n v="72.599999999999994"/>
    <x v="2"/>
    <x v="1"/>
    <x v="1"/>
    <n v="4.3"/>
  </r>
  <r>
    <x v="6257"/>
    <x v="356"/>
    <x v="1171"/>
    <x v="1"/>
    <x v="8"/>
    <x v="8"/>
    <x v="3"/>
    <x v="7"/>
    <x v="5"/>
    <x v="0"/>
    <x v="2"/>
    <n v="89"/>
    <n v="0.2"/>
    <n v="213.6"/>
    <n v="48.6"/>
    <x v="0"/>
    <x v="0"/>
    <x v="1"/>
    <n v="2.6"/>
  </r>
  <r>
    <x v="6258"/>
    <x v="336"/>
    <x v="1309"/>
    <x v="1"/>
    <x v="7"/>
    <x v="7"/>
    <x v="3"/>
    <x v="6"/>
    <x v="1"/>
    <x v="1"/>
    <x v="3"/>
    <n v="799"/>
    <n v="0.05"/>
    <n v="3795.25"/>
    <n v="695.25"/>
    <x v="0"/>
    <x v="0"/>
    <x v="1"/>
    <n v="4.8"/>
  </r>
  <r>
    <x v="6259"/>
    <x v="234"/>
    <x v="937"/>
    <x v="1"/>
    <x v="9"/>
    <x v="9"/>
    <x v="0"/>
    <x v="8"/>
    <x v="1"/>
    <x v="2"/>
    <x v="3"/>
    <n v="120"/>
    <n v="0.1"/>
    <n v="540"/>
    <n v="150"/>
    <x v="0"/>
    <x v="4"/>
    <x v="0"/>
    <n v="3.8"/>
  </r>
  <r>
    <x v="6260"/>
    <x v="98"/>
    <x v="1580"/>
    <x v="0"/>
    <x v="2"/>
    <x v="2"/>
    <x v="0"/>
    <x v="2"/>
    <x v="3"/>
    <x v="0"/>
    <x v="1"/>
    <n v="85"/>
    <n v="0.05"/>
    <n v="323"/>
    <n v="115"/>
    <x v="0"/>
    <x v="2"/>
    <x v="0"/>
    <n v="4.8"/>
  </r>
  <r>
    <x v="6261"/>
    <x v="281"/>
    <x v="2209"/>
    <x v="0"/>
    <x v="0"/>
    <x v="0"/>
    <x v="0"/>
    <x v="0"/>
    <x v="9"/>
    <x v="0"/>
    <x v="0"/>
    <n v="190"/>
    <n v="0.15"/>
    <n v="161.5"/>
    <n v="36.5"/>
    <x v="0"/>
    <x v="2"/>
    <x v="1"/>
    <n v="3.2"/>
  </r>
  <r>
    <x v="6262"/>
    <x v="262"/>
    <x v="1866"/>
    <x v="0"/>
    <x v="10"/>
    <x v="10"/>
    <x v="2"/>
    <x v="9"/>
    <x v="4"/>
    <x v="2"/>
    <x v="0"/>
    <n v="110"/>
    <n v="0.05"/>
    <n v="104.5"/>
    <n v="36.5"/>
    <x v="0"/>
    <x v="0"/>
    <x v="0"/>
    <n v="3"/>
  </r>
  <r>
    <x v="6263"/>
    <x v="201"/>
    <x v="294"/>
    <x v="0"/>
    <x v="7"/>
    <x v="7"/>
    <x v="3"/>
    <x v="6"/>
    <x v="8"/>
    <x v="0"/>
    <x v="0"/>
    <n v="799"/>
    <n v="0.05"/>
    <n v="759.05"/>
    <n v="139.05000000000001"/>
    <x v="0"/>
    <x v="3"/>
    <x v="1"/>
    <n v="4.9000000000000004"/>
  </r>
  <r>
    <x v="6264"/>
    <x v="311"/>
    <x v="2295"/>
    <x v="1"/>
    <x v="11"/>
    <x v="11"/>
    <x v="1"/>
    <x v="10"/>
    <x v="4"/>
    <x v="0"/>
    <x v="3"/>
    <n v="12"/>
    <n v="0.1"/>
    <n v="54"/>
    <n v="24"/>
    <x v="3"/>
    <x v="2"/>
    <x v="1"/>
    <n v="4.5"/>
  </r>
  <r>
    <x v="6265"/>
    <x v="270"/>
    <x v="321"/>
    <x v="0"/>
    <x v="11"/>
    <x v="11"/>
    <x v="1"/>
    <x v="10"/>
    <x v="1"/>
    <x v="1"/>
    <x v="4"/>
    <n v="12"/>
    <n v="0.1"/>
    <n v="21.6"/>
    <n v="9.6"/>
    <x v="0"/>
    <x v="2"/>
    <x v="1"/>
    <n v="4.4000000000000004"/>
  </r>
  <r>
    <x v="6266"/>
    <x v="57"/>
    <x v="2300"/>
    <x v="0"/>
    <x v="1"/>
    <x v="1"/>
    <x v="1"/>
    <x v="1"/>
    <x v="3"/>
    <x v="0"/>
    <x v="2"/>
    <n v="18"/>
    <n v="0.1"/>
    <n v="48.6"/>
    <n v="21.6"/>
    <x v="0"/>
    <x v="3"/>
    <x v="0"/>
    <n v="2.7"/>
  </r>
  <r>
    <x v="6267"/>
    <x v="179"/>
    <x v="919"/>
    <x v="1"/>
    <x v="8"/>
    <x v="8"/>
    <x v="3"/>
    <x v="7"/>
    <x v="2"/>
    <x v="1"/>
    <x v="2"/>
    <n v="89"/>
    <n v="0.2"/>
    <n v="213.6"/>
    <n v="48.6"/>
    <x v="0"/>
    <x v="0"/>
    <x v="1"/>
    <n v="2.8"/>
  </r>
  <r>
    <x v="6268"/>
    <x v="49"/>
    <x v="482"/>
    <x v="1"/>
    <x v="1"/>
    <x v="1"/>
    <x v="1"/>
    <x v="1"/>
    <x v="4"/>
    <x v="2"/>
    <x v="4"/>
    <n v="18"/>
    <n v="0.15"/>
    <n v="30.6"/>
    <n v="12.6"/>
    <x v="0"/>
    <x v="1"/>
    <x v="0"/>
    <n v="3.7"/>
  </r>
  <r>
    <x v="6269"/>
    <x v="124"/>
    <x v="1424"/>
    <x v="0"/>
    <x v="3"/>
    <x v="3"/>
    <x v="0"/>
    <x v="2"/>
    <x v="0"/>
    <x v="1"/>
    <x v="1"/>
    <n v="42"/>
    <n v="0.1"/>
    <n v="151.19999999999999"/>
    <n v="55.2"/>
    <x v="0"/>
    <x v="1"/>
    <x v="1"/>
    <n v="2.7"/>
  </r>
  <r>
    <x v="6270"/>
    <x v="351"/>
    <x v="1149"/>
    <x v="0"/>
    <x v="9"/>
    <x v="9"/>
    <x v="0"/>
    <x v="8"/>
    <x v="5"/>
    <x v="2"/>
    <x v="2"/>
    <n v="120"/>
    <n v="0"/>
    <n v="360"/>
    <n v="126"/>
    <x v="0"/>
    <x v="3"/>
    <x v="1"/>
    <n v="3.6"/>
  </r>
  <r>
    <x v="6271"/>
    <x v="206"/>
    <x v="1942"/>
    <x v="1"/>
    <x v="11"/>
    <x v="11"/>
    <x v="1"/>
    <x v="10"/>
    <x v="9"/>
    <x v="0"/>
    <x v="2"/>
    <n v="12"/>
    <n v="0.2"/>
    <n v="28.8"/>
    <n v="10.8"/>
    <x v="0"/>
    <x v="4"/>
    <x v="1"/>
    <n v="5"/>
  </r>
  <r>
    <x v="6272"/>
    <x v="189"/>
    <x v="51"/>
    <x v="1"/>
    <x v="1"/>
    <x v="1"/>
    <x v="1"/>
    <x v="1"/>
    <x v="8"/>
    <x v="0"/>
    <x v="2"/>
    <n v="18"/>
    <n v="0"/>
    <n v="54"/>
    <n v="27"/>
    <x v="0"/>
    <x v="1"/>
    <x v="0"/>
    <n v="4"/>
  </r>
  <r>
    <x v="6273"/>
    <x v="66"/>
    <x v="2230"/>
    <x v="1"/>
    <x v="3"/>
    <x v="3"/>
    <x v="0"/>
    <x v="2"/>
    <x v="6"/>
    <x v="0"/>
    <x v="0"/>
    <n v="42"/>
    <n v="0"/>
    <n v="42"/>
    <n v="18"/>
    <x v="0"/>
    <x v="1"/>
    <x v="2"/>
    <n v="4.2"/>
  </r>
  <r>
    <x v="6274"/>
    <x v="238"/>
    <x v="1951"/>
    <x v="0"/>
    <x v="4"/>
    <x v="4"/>
    <x v="2"/>
    <x v="3"/>
    <x v="9"/>
    <x v="0"/>
    <x v="0"/>
    <n v="45"/>
    <n v="0.1"/>
    <n v="40.5"/>
    <n v="14.5"/>
    <x v="0"/>
    <x v="4"/>
    <x v="1"/>
    <n v="2.9"/>
  </r>
  <r>
    <x v="6275"/>
    <x v="363"/>
    <x v="712"/>
    <x v="0"/>
    <x v="5"/>
    <x v="5"/>
    <x v="3"/>
    <x v="4"/>
    <x v="4"/>
    <x v="2"/>
    <x v="4"/>
    <n v="149"/>
    <n v="0.2"/>
    <n v="238.4"/>
    <n v="48.4"/>
    <x v="0"/>
    <x v="3"/>
    <x v="1"/>
    <n v="3"/>
  </r>
  <r>
    <x v="6276"/>
    <x v="311"/>
    <x v="2301"/>
    <x v="0"/>
    <x v="6"/>
    <x v="6"/>
    <x v="3"/>
    <x v="5"/>
    <x v="3"/>
    <x v="1"/>
    <x v="3"/>
    <n v="65"/>
    <n v="0.05"/>
    <n v="308.75"/>
    <n v="118.75"/>
    <x v="0"/>
    <x v="0"/>
    <x v="0"/>
    <n v="4.5"/>
  </r>
  <r>
    <x v="6277"/>
    <x v="157"/>
    <x v="2288"/>
    <x v="0"/>
    <x v="4"/>
    <x v="4"/>
    <x v="2"/>
    <x v="3"/>
    <x v="7"/>
    <x v="1"/>
    <x v="4"/>
    <n v="45"/>
    <n v="0.15"/>
    <n v="76.5"/>
    <n v="24.5"/>
    <x v="0"/>
    <x v="1"/>
    <x v="1"/>
    <n v="3"/>
  </r>
  <r>
    <x v="6278"/>
    <x v="65"/>
    <x v="1477"/>
    <x v="1"/>
    <x v="4"/>
    <x v="4"/>
    <x v="2"/>
    <x v="3"/>
    <x v="2"/>
    <x v="2"/>
    <x v="4"/>
    <n v="45"/>
    <n v="0.05"/>
    <n v="85.5"/>
    <n v="33.5"/>
    <x v="0"/>
    <x v="3"/>
    <x v="1"/>
    <n v="3.6"/>
  </r>
  <r>
    <x v="6279"/>
    <x v="114"/>
    <x v="536"/>
    <x v="1"/>
    <x v="1"/>
    <x v="1"/>
    <x v="1"/>
    <x v="1"/>
    <x v="9"/>
    <x v="0"/>
    <x v="3"/>
    <n v="18"/>
    <n v="0.1"/>
    <n v="81"/>
    <n v="36"/>
    <x v="2"/>
    <x v="4"/>
    <x v="1"/>
    <n v="3.8"/>
  </r>
  <r>
    <x v="6280"/>
    <x v="345"/>
    <x v="1857"/>
    <x v="0"/>
    <x v="1"/>
    <x v="1"/>
    <x v="1"/>
    <x v="1"/>
    <x v="0"/>
    <x v="0"/>
    <x v="3"/>
    <n v="18"/>
    <n v="0.1"/>
    <n v="81"/>
    <n v="36"/>
    <x v="0"/>
    <x v="2"/>
    <x v="1"/>
    <n v="3.7"/>
  </r>
  <r>
    <x v="6281"/>
    <x v="358"/>
    <x v="27"/>
    <x v="1"/>
    <x v="10"/>
    <x v="10"/>
    <x v="2"/>
    <x v="9"/>
    <x v="8"/>
    <x v="0"/>
    <x v="1"/>
    <n v="110"/>
    <n v="0.15"/>
    <n v="374"/>
    <n v="102"/>
    <x v="2"/>
    <x v="1"/>
    <x v="1"/>
    <n v="3.7"/>
  </r>
  <r>
    <x v="6282"/>
    <x v="38"/>
    <x v="2302"/>
    <x v="1"/>
    <x v="0"/>
    <x v="0"/>
    <x v="0"/>
    <x v="0"/>
    <x v="5"/>
    <x v="2"/>
    <x v="4"/>
    <n v="190"/>
    <n v="0.05"/>
    <n v="361"/>
    <n v="111"/>
    <x v="0"/>
    <x v="2"/>
    <x v="1"/>
    <n v="4.8"/>
  </r>
  <r>
    <x v="6283"/>
    <x v="151"/>
    <x v="102"/>
    <x v="0"/>
    <x v="11"/>
    <x v="11"/>
    <x v="1"/>
    <x v="10"/>
    <x v="2"/>
    <x v="1"/>
    <x v="4"/>
    <n v="12"/>
    <n v="0.2"/>
    <n v="19.2"/>
    <n v="7.2"/>
    <x v="2"/>
    <x v="0"/>
    <x v="1"/>
    <n v="3.3"/>
  </r>
  <r>
    <x v="6284"/>
    <x v="169"/>
    <x v="1243"/>
    <x v="1"/>
    <x v="11"/>
    <x v="11"/>
    <x v="1"/>
    <x v="10"/>
    <x v="3"/>
    <x v="2"/>
    <x v="4"/>
    <n v="12"/>
    <n v="0.05"/>
    <n v="22.8"/>
    <n v="10.8"/>
    <x v="2"/>
    <x v="2"/>
    <x v="1"/>
    <n v="3.3"/>
  </r>
  <r>
    <x v="6285"/>
    <x v="189"/>
    <x v="1907"/>
    <x v="1"/>
    <x v="5"/>
    <x v="5"/>
    <x v="3"/>
    <x v="4"/>
    <x v="6"/>
    <x v="1"/>
    <x v="0"/>
    <n v="149"/>
    <n v="0.2"/>
    <n v="119.2"/>
    <n v="24.2"/>
    <x v="0"/>
    <x v="3"/>
    <x v="0"/>
    <n v="4.5"/>
  </r>
  <r>
    <x v="6286"/>
    <x v="85"/>
    <x v="1916"/>
    <x v="0"/>
    <x v="9"/>
    <x v="9"/>
    <x v="0"/>
    <x v="8"/>
    <x v="9"/>
    <x v="1"/>
    <x v="4"/>
    <n v="120"/>
    <n v="0.05"/>
    <n v="228"/>
    <n v="72"/>
    <x v="2"/>
    <x v="3"/>
    <x v="1"/>
    <n v="2.7"/>
  </r>
  <r>
    <x v="6287"/>
    <x v="79"/>
    <x v="1195"/>
    <x v="0"/>
    <x v="11"/>
    <x v="11"/>
    <x v="1"/>
    <x v="10"/>
    <x v="3"/>
    <x v="2"/>
    <x v="4"/>
    <n v="12"/>
    <n v="0.2"/>
    <n v="19.2"/>
    <n v="7.2"/>
    <x v="0"/>
    <x v="4"/>
    <x v="0"/>
    <n v="3.1"/>
  </r>
  <r>
    <x v="6288"/>
    <x v="341"/>
    <x v="1890"/>
    <x v="1"/>
    <x v="10"/>
    <x v="10"/>
    <x v="2"/>
    <x v="9"/>
    <x v="7"/>
    <x v="0"/>
    <x v="2"/>
    <n v="110"/>
    <n v="0.2"/>
    <n v="264"/>
    <n v="60"/>
    <x v="0"/>
    <x v="4"/>
    <x v="0"/>
    <n v="5"/>
  </r>
  <r>
    <x v="6289"/>
    <x v="7"/>
    <x v="425"/>
    <x v="0"/>
    <x v="8"/>
    <x v="8"/>
    <x v="3"/>
    <x v="7"/>
    <x v="7"/>
    <x v="2"/>
    <x v="1"/>
    <n v="89"/>
    <n v="0.05"/>
    <n v="338.2"/>
    <n v="118.2"/>
    <x v="0"/>
    <x v="1"/>
    <x v="0"/>
    <n v="4.2"/>
  </r>
  <r>
    <x v="6290"/>
    <x v="291"/>
    <x v="1181"/>
    <x v="1"/>
    <x v="6"/>
    <x v="6"/>
    <x v="3"/>
    <x v="5"/>
    <x v="8"/>
    <x v="2"/>
    <x v="2"/>
    <n v="65"/>
    <n v="0.15"/>
    <n v="165.75"/>
    <n v="51.75"/>
    <x v="0"/>
    <x v="1"/>
    <x v="2"/>
    <n v="3.5"/>
  </r>
  <r>
    <x v="6291"/>
    <x v="268"/>
    <x v="1857"/>
    <x v="1"/>
    <x v="9"/>
    <x v="9"/>
    <x v="0"/>
    <x v="8"/>
    <x v="7"/>
    <x v="1"/>
    <x v="2"/>
    <n v="120"/>
    <n v="0.2"/>
    <n v="288"/>
    <n v="54"/>
    <x v="2"/>
    <x v="2"/>
    <x v="1"/>
    <n v="4.8"/>
  </r>
  <r>
    <x v="6292"/>
    <x v="234"/>
    <x v="740"/>
    <x v="0"/>
    <x v="2"/>
    <x v="2"/>
    <x v="0"/>
    <x v="2"/>
    <x v="5"/>
    <x v="0"/>
    <x v="3"/>
    <n v="85"/>
    <n v="0"/>
    <n v="425"/>
    <n v="165"/>
    <x v="3"/>
    <x v="2"/>
    <x v="0"/>
    <n v="4.7"/>
  </r>
  <r>
    <x v="6293"/>
    <x v="154"/>
    <x v="2182"/>
    <x v="1"/>
    <x v="7"/>
    <x v="7"/>
    <x v="3"/>
    <x v="6"/>
    <x v="3"/>
    <x v="1"/>
    <x v="4"/>
    <n v="799"/>
    <n v="0.1"/>
    <n v="1438.2"/>
    <n v="198.2"/>
    <x v="0"/>
    <x v="0"/>
    <x v="1"/>
    <n v="3.6"/>
  </r>
  <r>
    <x v="6294"/>
    <x v="307"/>
    <x v="1890"/>
    <x v="0"/>
    <x v="4"/>
    <x v="4"/>
    <x v="2"/>
    <x v="3"/>
    <x v="7"/>
    <x v="0"/>
    <x v="0"/>
    <n v="45"/>
    <n v="0.1"/>
    <n v="40.5"/>
    <n v="14.5"/>
    <x v="2"/>
    <x v="4"/>
    <x v="1"/>
    <n v="3.6"/>
  </r>
  <r>
    <x v="6295"/>
    <x v="5"/>
    <x v="1215"/>
    <x v="1"/>
    <x v="10"/>
    <x v="10"/>
    <x v="2"/>
    <x v="9"/>
    <x v="3"/>
    <x v="2"/>
    <x v="0"/>
    <n v="110"/>
    <n v="0.05"/>
    <n v="104.5"/>
    <n v="36.5"/>
    <x v="0"/>
    <x v="2"/>
    <x v="2"/>
    <n v="4.4000000000000004"/>
  </r>
  <r>
    <x v="6296"/>
    <x v="318"/>
    <x v="195"/>
    <x v="0"/>
    <x v="10"/>
    <x v="10"/>
    <x v="2"/>
    <x v="9"/>
    <x v="4"/>
    <x v="0"/>
    <x v="3"/>
    <n v="110"/>
    <n v="0.2"/>
    <n v="440"/>
    <n v="100"/>
    <x v="3"/>
    <x v="0"/>
    <x v="1"/>
    <n v="2.9"/>
  </r>
  <r>
    <x v="6297"/>
    <x v="100"/>
    <x v="486"/>
    <x v="1"/>
    <x v="5"/>
    <x v="5"/>
    <x v="3"/>
    <x v="4"/>
    <x v="6"/>
    <x v="0"/>
    <x v="3"/>
    <n v="149"/>
    <n v="0.15"/>
    <n v="633.25"/>
    <n v="158.25"/>
    <x v="0"/>
    <x v="0"/>
    <x v="1"/>
    <n v="2.9"/>
  </r>
  <r>
    <x v="6298"/>
    <x v="147"/>
    <x v="492"/>
    <x v="0"/>
    <x v="1"/>
    <x v="1"/>
    <x v="1"/>
    <x v="1"/>
    <x v="8"/>
    <x v="1"/>
    <x v="4"/>
    <n v="18"/>
    <n v="0"/>
    <n v="36"/>
    <n v="18"/>
    <x v="0"/>
    <x v="3"/>
    <x v="2"/>
    <n v="4.4000000000000004"/>
  </r>
  <r>
    <x v="6299"/>
    <x v="182"/>
    <x v="2093"/>
    <x v="0"/>
    <x v="10"/>
    <x v="10"/>
    <x v="2"/>
    <x v="9"/>
    <x v="7"/>
    <x v="1"/>
    <x v="4"/>
    <n v="110"/>
    <n v="0.2"/>
    <n v="176"/>
    <n v="40"/>
    <x v="0"/>
    <x v="0"/>
    <x v="1"/>
    <n v="4.2"/>
  </r>
  <r>
    <x v="6300"/>
    <x v="226"/>
    <x v="311"/>
    <x v="1"/>
    <x v="4"/>
    <x v="4"/>
    <x v="2"/>
    <x v="3"/>
    <x v="7"/>
    <x v="1"/>
    <x v="1"/>
    <n v="45"/>
    <n v="0.2"/>
    <n v="144"/>
    <n v="40"/>
    <x v="0"/>
    <x v="4"/>
    <x v="1"/>
    <n v="3.3"/>
  </r>
  <r>
    <x v="6301"/>
    <x v="184"/>
    <x v="1999"/>
    <x v="0"/>
    <x v="4"/>
    <x v="4"/>
    <x v="2"/>
    <x v="3"/>
    <x v="6"/>
    <x v="2"/>
    <x v="4"/>
    <n v="45"/>
    <n v="0.2"/>
    <n v="72"/>
    <n v="20"/>
    <x v="0"/>
    <x v="3"/>
    <x v="2"/>
    <n v="4.9000000000000004"/>
  </r>
  <r>
    <x v="6302"/>
    <x v="332"/>
    <x v="660"/>
    <x v="0"/>
    <x v="8"/>
    <x v="8"/>
    <x v="3"/>
    <x v="7"/>
    <x v="4"/>
    <x v="1"/>
    <x v="1"/>
    <n v="89"/>
    <n v="0.1"/>
    <n v="320.39999999999998"/>
    <n v="100.4"/>
    <x v="0"/>
    <x v="0"/>
    <x v="1"/>
    <n v="3.9"/>
  </r>
  <r>
    <x v="6303"/>
    <x v="164"/>
    <x v="494"/>
    <x v="1"/>
    <x v="10"/>
    <x v="10"/>
    <x v="2"/>
    <x v="9"/>
    <x v="8"/>
    <x v="1"/>
    <x v="4"/>
    <n v="110"/>
    <n v="0.1"/>
    <n v="198"/>
    <n v="62"/>
    <x v="0"/>
    <x v="0"/>
    <x v="1"/>
    <n v="3.8"/>
  </r>
  <r>
    <x v="6304"/>
    <x v="309"/>
    <x v="13"/>
    <x v="0"/>
    <x v="0"/>
    <x v="0"/>
    <x v="0"/>
    <x v="0"/>
    <x v="5"/>
    <x v="0"/>
    <x v="2"/>
    <n v="190"/>
    <n v="0"/>
    <n v="570"/>
    <n v="195"/>
    <x v="0"/>
    <x v="1"/>
    <x v="1"/>
    <n v="3"/>
  </r>
  <r>
    <x v="6305"/>
    <x v="178"/>
    <x v="623"/>
    <x v="0"/>
    <x v="2"/>
    <x v="2"/>
    <x v="0"/>
    <x v="2"/>
    <x v="9"/>
    <x v="1"/>
    <x v="2"/>
    <n v="85"/>
    <n v="0.05"/>
    <n v="242.25"/>
    <n v="86.25"/>
    <x v="2"/>
    <x v="0"/>
    <x v="1"/>
    <n v="3.3"/>
  </r>
  <r>
    <x v="6306"/>
    <x v="270"/>
    <x v="398"/>
    <x v="0"/>
    <x v="1"/>
    <x v="1"/>
    <x v="1"/>
    <x v="1"/>
    <x v="1"/>
    <x v="0"/>
    <x v="3"/>
    <n v="18"/>
    <n v="0.15"/>
    <n v="76.5"/>
    <n v="31.5"/>
    <x v="0"/>
    <x v="3"/>
    <x v="0"/>
    <n v="2.5"/>
  </r>
  <r>
    <x v="6307"/>
    <x v="43"/>
    <x v="537"/>
    <x v="0"/>
    <x v="3"/>
    <x v="3"/>
    <x v="0"/>
    <x v="2"/>
    <x v="1"/>
    <x v="2"/>
    <x v="0"/>
    <n v="42"/>
    <n v="0.2"/>
    <n v="33.6"/>
    <n v="9.6"/>
    <x v="0"/>
    <x v="3"/>
    <x v="0"/>
    <n v="3"/>
  </r>
  <r>
    <x v="6308"/>
    <x v="269"/>
    <x v="933"/>
    <x v="0"/>
    <x v="1"/>
    <x v="1"/>
    <x v="1"/>
    <x v="1"/>
    <x v="7"/>
    <x v="0"/>
    <x v="2"/>
    <n v="18"/>
    <n v="0"/>
    <n v="54"/>
    <n v="27"/>
    <x v="0"/>
    <x v="0"/>
    <x v="1"/>
    <n v="4.0999999999999996"/>
  </r>
  <r>
    <x v="6309"/>
    <x v="359"/>
    <x v="704"/>
    <x v="1"/>
    <x v="8"/>
    <x v="8"/>
    <x v="3"/>
    <x v="7"/>
    <x v="0"/>
    <x v="2"/>
    <x v="3"/>
    <n v="89"/>
    <n v="0.1"/>
    <n v="400.5"/>
    <n v="125.5"/>
    <x v="0"/>
    <x v="0"/>
    <x v="1"/>
    <n v="3.4"/>
  </r>
  <r>
    <x v="6310"/>
    <x v="108"/>
    <x v="1182"/>
    <x v="0"/>
    <x v="0"/>
    <x v="0"/>
    <x v="0"/>
    <x v="0"/>
    <x v="7"/>
    <x v="0"/>
    <x v="2"/>
    <n v="190"/>
    <n v="0.1"/>
    <n v="513"/>
    <n v="138"/>
    <x v="0"/>
    <x v="0"/>
    <x v="1"/>
    <n v="4.3"/>
  </r>
  <r>
    <x v="6311"/>
    <x v="158"/>
    <x v="1559"/>
    <x v="0"/>
    <x v="10"/>
    <x v="10"/>
    <x v="2"/>
    <x v="9"/>
    <x v="6"/>
    <x v="1"/>
    <x v="2"/>
    <n v="110"/>
    <n v="0"/>
    <n v="330"/>
    <n v="126"/>
    <x v="1"/>
    <x v="1"/>
    <x v="2"/>
    <n v="4.5"/>
  </r>
  <r>
    <x v="6312"/>
    <x v="96"/>
    <x v="148"/>
    <x v="1"/>
    <x v="11"/>
    <x v="11"/>
    <x v="1"/>
    <x v="10"/>
    <x v="8"/>
    <x v="0"/>
    <x v="3"/>
    <n v="12"/>
    <n v="0.2"/>
    <n v="48"/>
    <n v="18"/>
    <x v="0"/>
    <x v="4"/>
    <x v="0"/>
    <n v="4.9000000000000004"/>
  </r>
  <r>
    <x v="6313"/>
    <x v="64"/>
    <x v="849"/>
    <x v="1"/>
    <x v="5"/>
    <x v="5"/>
    <x v="3"/>
    <x v="4"/>
    <x v="2"/>
    <x v="0"/>
    <x v="2"/>
    <n v="149"/>
    <n v="0.1"/>
    <n v="402.3"/>
    <n v="117.3"/>
    <x v="0"/>
    <x v="0"/>
    <x v="2"/>
    <n v="2.7"/>
  </r>
  <r>
    <x v="6314"/>
    <x v="293"/>
    <x v="157"/>
    <x v="1"/>
    <x v="5"/>
    <x v="5"/>
    <x v="3"/>
    <x v="4"/>
    <x v="3"/>
    <x v="2"/>
    <x v="1"/>
    <n v="149"/>
    <n v="0.1"/>
    <n v="536.4"/>
    <n v="156.4"/>
    <x v="0"/>
    <x v="1"/>
    <x v="1"/>
    <n v="4.9000000000000004"/>
  </r>
  <r>
    <x v="6315"/>
    <x v="197"/>
    <x v="1765"/>
    <x v="1"/>
    <x v="11"/>
    <x v="11"/>
    <x v="1"/>
    <x v="10"/>
    <x v="3"/>
    <x v="2"/>
    <x v="1"/>
    <n v="12"/>
    <n v="0"/>
    <n v="48"/>
    <n v="24"/>
    <x v="2"/>
    <x v="1"/>
    <x v="1"/>
    <n v="3.5"/>
  </r>
  <r>
    <x v="6316"/>
    <x v="91"/>
    <x v="197"/>
    <x v="0"/>
    <x v="7"/>
    <x v="7"/>
    <x v="3"/>
    <x v="6"/>
    <x v="8"/>
    <x v="0"/>
    <x v="2"/>
    <n v="799"/>
    <n v="0"/>
    <n v="2397"/>
    <n v="537"/>
    <x v="0"/>
    <x v="4"/>
    <x v="1"/>
    <n v="3.4"/>
  </r>
  <r>
    <x v="6317"/>
    <x v="213"/>
    <x v="444"/>
    <x v="0"/>
    <x v="5"/>
    <x v="5"/>
    <x v="3"/>
    <x v="4"/>
    <x v="7"/>
    <x v="2"/>
    <x v="1"/>
    <n v="149"/>
    <n v="0.2"/>
    <n v="476.8"/>
    <n v="96.8"/>
    <x v="0"/>
    <x v="4"/>
    <x v="0"/>
    <n v="4.5999999999999996"/>
  </r>
  <r>
    <x v="6318"/>
    <x v="301"/>
    <x v="2303"/>
    <x v="0"/>
    <x v="1"/>
    <x v="1"/>
    <x v="1"/>
    <x v="1"/>
    <x v="4"/>
    <x v="0"/>
    <x v="3"/>
    <n v="18"/>
    <n v="0.2"/>
    <n v="72"/>
    <n v="27"/>
    <x v="1"/>
    <x v="1"/>
    <x v="1"/>
    <n v="4.3"/>
  </r>
  <r>
    <x v="6319"/>
    <x v="158"/>
    <x v="1082"/>
    <x v="1"/>
    <x v="3"/>
    <x v="3"/>
    <x v="0"/>
    <x v="2"/>
    <x v="5"/>
    <x v="0"/>
    <x v="4"/>
    <n v="42"/>
    <n v="0"/>
    <n v="84"/>
    <n v="36"/>
    <x v="0"/>
    <x v="3"/>
    <x v="0"/>
    <n v="3.2"/>
  </r>
  <r>
    <x v="6320"/>
    <x v="110"/>
    <x v="951"/>
    <x v="0"/>
    <x v="10"/>
    <x v="10"/>
    <x v="2"/>
    <x v="9"/>
    <x v="4"/>
    <x v="0"/>
    <x v="2"/>
    <n v="110"/>
    <n v="0.05"/>
    <n v="313.5"/>
    <n v="109.5"/>
    <x v="0"/>
    <x v="2"/>
    <x v="1"/>
    <n v="4.5999999999999996"/>
  </r>
  <r>
    <x v="6321"/>
    <x v="137"/>
    <x v="243"/>
    <x v="0"/>
    <x v="10"/>
    <x v="10"/>
    <x v="2"/>
    <x v="9"/>
    <x v="4"/>
    <x v="2"/>
    <x v="0"/>
    <n v="110"/>
    <n v="0.05"/>
    <n v="104.5"/>
    <n v="36.5"/>
    <x v="0"/>
    <x v="2"/>
    <x v="0"/>
    <n v="4.5"/>
  </r>
  <r>
    <x v="6322"/>
    <x v="298"/>
    <x v="1576"/>
    <x v="1"/>
    <x v="0"/>
    <x v="0"/>
    <x v="0"/>
    <x v="0"/>
    <x v="1"/>
    <x v="0"/>
    <x v="2"/>
    <n v="190"/>
    <n v="0.15"/>
    <n v="484.5"/>
    <n v="109.5"/>
    <x v="0"/>
    <x v="1"/>
    <x v="1"/>
    <n v="3.3"/>
  </r>
  <r>
    <x v="6323"/>
    <x v="299"/>
    <x v="623"/>
    <x v="1"/>
    <x v="10"/>
    <x v="10"/>
    <x v="2"/>
    <x v="9"/>
    <x v="6"/>
    <x v="0"/>
    <x v="4"/>
    <n v="110"/>
    <n v="0"/>
    <n v="220"/>
    <n v="84"/>
    <x v="0"/>
    <x v="1"/>
    <x v="0"/>
    <n v="3.5"/>
  </r>
  <r>
    <x v="6324"/>
    <x v="307"/>
    <x v="472"/>
    <x v="0"/>
    <x v="7"/>
    <x v="7"/>
    <x v="3"/>
    <x v="6"/>
    <x v="5"/>
    <x v="0"/>
    <x v="3"/>
    <n v="799"/>
    <n v="0.15"/>
    <n v="3395.75"/>
    <n v="295.75"/>
    <x v="0"/>
    <x v="1"/>
    <x v="1"/>
    <n v="2.7"/>
  </r>
  <r>
    <x v="6325"/>
    <x v="205"/>
    <x v="1693"/>
    <x v="0"/>
    <x v="1"/>
    <x v="1"/>
    <x v="1"/>
    <x v="1"/>
    <x v="7"/>
    <x v="2"/>
    <x v="3"/>
    <n v="18"/>
    <n v="0.05"/>
    <n v="85.5"/>
    <n v="40.5"/>
    <x v="0"/>
    <x v="0"/>
    <x v="1"/>
    <n v="2.7"/>
  </r>
  <r>
    <x v="6326"/>
    <x v="141"/>
    <x v="1635"/>
    <x v="0"/>
    <x v="2"/>
    <x v="2"/>
    <x v="0"/>
    <x v="2"/>
    <x v="1"/>
    <x v="0"/>
    <x v="0"/>
    <n v="85"/>
    <n v="0.05"/>
    <n v="80.75"/>
    <n v="28.75"/>
    <x v="0"/>
    <x v="4"/>
    <x v="1"/>
    <n v="3.9"/>
  </r>
  <r>
    <x v="6327"/>
    <x v="117"/>
    <x v="58"/>
    <x v="1"/>
    <x v="6"/>
    <x v="6"/>
    <x v="3"/>
    <x v="5"/>
    <x v="2"/>
    <x v="0"/>
    <x v="4"/>
    <n v="65"/>
    <n v="0"/>
    <n v="130"/>
    <n v="54"/>
    <x v="0"/>
    <x v="0"/>
    <x v="0"/>
    <n v="2.9"/>
  </r>
  <r>
    <x v="6328"/>
    <x v="155"/>
    <x v="114"/>
    <x v="0"/>
    <x v="6"/>
    <x v="6"/>
    <x v="3"/>
    <x v="5"/>
    <x v="9"/>
    <x v="2"/>
    <x v="0"/>
    <n v="65"/>
    <n v="0.05"/>
    <n v="61.75"/>
    <n v="23.75"/>
    <x v="3"/>
    <x v="3"/>
    <x v="1"/>
    <n v="3.8"/>
  </r>
  <r>
    <x v="6329"/>
    <x v="253"/>
    <x v="1255"/>
    <x v="0"/>
    <x v="11"/>
    <x v="11"/>
    <x v="1"/>
    <x v="10"/>
    <x v="5"/>
    <x v="0"/>
    <x v="4"/>
    <n v="12"/>
    <n v="0.15"/>
    <n v="20.399999999999999"/>
    <n v="8.4"/>
    <x v="0"/>
    <x v="0"/>
    <x v="1"/>
    <n v="3.1"/>
  </r>
  <r>
    <x v="6330"/>
    <x v="166"/>
    <x v="383"/>
    <x v="0"/>
    <x v="1"/>
    <x v="1"/>
    <x v="1"/>
    <x v="1"/>
    <x v="8"/>
    <x v="2"/>
    <x v="2"/>
    <n v="18"/>
    <n v="0.05"/>
    <n v="51.3"/>
    <n v="24.3"/>
    <x v="0"/>
    <x v="2"/>
    <x v="0"/>
    <n v="3.1"/>
  </r>
  <r>
    <x v="6331"/>
    <x v="290"/>
    <x v="761"/>
    <x v="1"/>
    <x v="6"/>
    <x v="6"/>
    <x v="3"/>
    <x v="5"/>
    <x v="8"/>
    <x v="1"/>
    <x v="1"/>
    <n v="65"/>
    <n v="0"/>
    <n v="260"/>
    <n v="108"/>
    <x v="3"/>
    <x v="3"/>
    <x v="0"/>
    <n v="3.2"/>
  </r>
  <r>
    <x v="6332"/>
    <x v="179"/>
    <x v="252"/>
    <x v="0"/>
    <x v="7"/>
    <x v="7"/>
    <x v="3"/>
    <x v="6"/>
    <x v="1"/>
    <x v="1"/>
    <x v="3"/>
    <n v="799"/>
    <n v="0.1"/>
    <n v="3595.5"/>
    <n v="495.5"/>
    <x v="0"/>
    <x v="4"/>
    <x v="0"/>
    <n v="2.9"/>
  </r>
  <r>
    <x v="6333"/>
    <x v="55"/>
    <x v="779"/>
    <x v="1"/>
    <x v="9"/>
    <x v="9"/>
    <x v="0"/>
    <x v="8"/>
    <x v="0"/>
    <x v="2"/>
    <x v="1"/>
    <n v="120"/>
    <n v="0.2"/>
    <n v="384"/>
    <n v="72"/>
    <x v="0"/>
    <x v="4"/>
    <x v="1"/>
    <n v="4.7"/>
  </r>
  <r>
    <x v="6334"/>
    <x v="358"/>
    <x v="742"/>
    <x v="0"/>
    <x v="2"/>
    <x v="2"/>
    <x v="0"/>
    <x v="2"/>
    <x v="9"/>
    <x v="2"/>
    <x v="1"/>
    <n v="85"/>
    <n v="0"/>
    <n v="340"/>
    <n v="132"/>
    <x v="0"/>
    <x v="2"/>
    <x v="2"/>
    <n v="3.9"/>
  </r>
  <r>
    <x v="6335"/>
    <x v="320"/>
    <x v="745"/>
    <x v="0"/>
    <x v="7"/>
    <x v="7"/>
    <x v="3"/>
    <x v="6"/>
    <x v="6"/>
    <x v="0"/>
    <x v="0"/>
    <n v="799"/>
    <n v="0.05"/>
    <n v="759.05"/>
    <n v="139.05000000000001"/>
    <x v="3"/>
    <x v="1"/>
    <x v="2"/>
    <n v="4.0999999999999996"/>
  </r>
  <r>
    <x v="6336"/>
    <x v="304"/>
    <x v="1993"/>
    <x v="0"/>
    <x v="11"/>
    <x v="11"/>
    <x v="1"/>
    <x v="10"/>
    <x v="3"/>
    <x v="2"/>
    <x v="4"/>
    <n v="12"/>
    <n v="0.05"/>
    <n v="22.8"/>
    <n v="10.8"/>
    <x v="2"/>
    <x v="4"/>
    <x v="1"/>
    <n v="4.9000000000000004"/>
  </r>
  <r>
    <x v="6337"/>
    <x v="14"/>
    <x v="1254"/>
    <x v="1"/>
    <x v="6"/>
    <x v="6"/>
    <x v="3"/>
    <x v="5"/>
    <x v="2"/>
    <x v="0"/>
    <x v="0"/>
    <n v="65"/>
    <n v="0.2"/>
    <n v="52"/>
    <n v="14"/>
    <x v="0"/>
    <x v="1"/>
    <x v="1"/>
    <n v="3.6"/>
  </r>
  <r>
    <x v="6338"/>
    <x v="50"/>
    <x v="2304"/>
    <x v="1"/>
    <x v="5"/>
    <x v="5"/>
    <x v="3"/>
    <x v="4"/>
    <x v="1"/>
    <x v="1"/>
    <x v="1"/>
    <n v="149"/>
    <n v="0"/>
    <n v="596"/>
    <n v="216"/>
    <x v="0"/>
    <x v="2"/>
    <x v="0"/>
    <n v="2.9"/>
  </r>
  <r>
    <x v="6339"/>
    <x v="131"/>
    <x v="762"/>
    <x v="1"/>
    <x v="0"/>
    <x v="0"/>
    <x v="0"/>
    <x v="0"/>
    <x v="3"/>
    <x v="2"/>
    <x v="3"/>
    <n v="190"/>
    <n v="0"/>
    <n v="950"/>
    <n v="325"/>
    <x v="1"/>
    <x v="2"/>
    <x v="1"/>
    <n v="4"/>
  </r>
  <r>
    <x v="6340"/>
    <x v="285"/>
    <x v="1603"/>
    <x v="0"/>
    <x v="8"/>
    <x v="8"/>
    <x v="3"/>
    <x v="7"/>
    <x v="5"/>
    <x v="1"/>
    <x v="1"/>
    <n v="89"/>
    <n v="0"/>
    <n v="356"/>
    <n v="136"/>
    <x v="0"/>
    <x v="2"/>
    <x v="1"/>
    <n v="3.5"/>
  </r>
  <r>
    <x v="6341"/>
    <x v="340"/>
    <x v="454"/>
    <x v="1"/>
    <x v="8"/>
    <x v="8"/>
    <x v="3"/>
    <x v="7"/>
    <x v="8"/>
    <x v="2"/>
    <x v="2"/>
    <n v="89"/>
    <n v="0"/>
    <n v="267"/>
    <n v="102"/>
    <x v="3"/>
    <x v="3"/>
    <x v="1"/>
    <n v="4.8"/>
  </r>
  <r>
    <x v="6342"/>
    <x v="129"/>
    <x v="237"/>
    <x v="0"/>
    <x v="2"/>
    <x v="2"/>
    <x v="0"/>
    <x v="2"/>
    <x v="4"/>
    <x v="0"/>
    <x v="2"/>
    <n v="85"/>
    <n v="0.15"/>
    <n v="216.75"/>
    <n v="60.75"/>
    <x v="0"/>
    <x v="1"/>
    <x v="1"/>
    <n v="4.2"/>
  </r>
  <r>
    <x v="6343"/>
    <x v="184"/>
    <x v="1532"/>
    <x v="0"/>
    <x v="8"/>
    <x v="8"/>
    <x v="3"/>
    <x v="7"/>
    <x v="9"/>
    <x v="2"/>
    <x v="2"/>
    <n v="89"/>
    <n v="0.2"/>
    <n v="213.6"/>
    <n v="48.6"/>
    <x v="0"/>
    <x v="1"/>
    <x v="1"/>
    <n v="3.5"/>
  </r>
  <r>
    <x v="6344"/>
    <x v="362"/>
    <x v="317"/>
    <x v="1"/>
    <x v="3"/>
    <x v="3"/>
    <x v="0"/>
    <x v="2"/>
    <x v="0"/>
    <x v="1"/>
    <x v="2"/>
    <n v="42"/>
    <n v="0.1"/>
    <n v="113.4"/>
    <n v="41.4"/>
    <x v="3"/>
    <x v="3"/>
    <x v="0"/>
    <n v="3.1"/>
  </r>
  <r>
    <x v="6345"/>
    <x v="354"/>
    <x v="1013"/>
    <x v="0"/>
    <x v="3"/>
    <x v="3"/>
    <x v="0"/>
    <x v="2"/>
    <x v="8"/>
    <x v="2"/>
    <x v="4"/>
    <n v="42"/>
    <n v="0.05"/>
    <n v="79.8"/>
    <n v="31.8"/>
    <x v="2"/>
    <x v="1"/>
    <x v="2"/>
    <n v="4"/>
  </r>
  <r>
    <x v="6346"/>
    <x v="251"/>
    <x v="1568"/>
    <x v="1"/>
    <x v="3"/>
    <x v="3"/>
    <x v="0"/>
    <x v="2"/>
    <x v="3"/>
    <x v="2"/>
    <x v="1"/>
    <n v="42"/>
    <n v="0.1"/>
    <n v="151.19999999999999"/>
    <n v="55.2"/>
    <x v="0"/>
    <x v="1"/>
    <x v="1"/>
    <n v="3.2"/>
  </r>
  <r>
    <x v="6347"/>
    <x v="5"/>
    <x v="2305"/>
    <x v="1"/>
    <x v="5"/>
    <x v="5"/>
    <x v="3"/>
    <x v="4"/>
    <x v="8"/>
    <x v="0"/>
    <x v="1"/>
    <n v="149"/>
    <n v="0"/>
    <n v="596"/>
    <n v="216"/>
    <x v="0"/>
    <x v="4"/>
    <x v="1"/>
    <n v="2.6"/>
  </r>
  <r>
    <x v="6348"/>
    <x v="116"/>
    <x v="1735"/>
    <x v="0"/>
    <x v="5"/>
    <x v="5"/>
    <x v="3"/>
    <x v="4"/>
    <x v="4"/>
    <x v="0"/>
    <x v="2"/>
    <n v="149"/>
    <n v="0.2"/>
    <n v="357.6"/>
    <n v="72.599999999999994"/>
    <x v="0"/>
    <x v="0"/>
    <x v="1"/>
    <n v="3.9"/>
  </r>
  <r>
    <x v="6349"/>
    <x v="198"/>
    <x v="901"/>
    <x v="0"/>
    <x v="5"/>
    <x v="5"/>
    <x v="3"/>
    <x v="4"/>
    <x v="7"/>
    <x v="0"/>
    <x v="4"/>
    <n v="149"/>
    <n v="0"/>
    <n v="298"/>
    <n v="108"/>
    <x v="0"/>
    <x v="4"/>
    <x v="1"/>
    <n v="2.6"/>
  </r>
  <r>
    <x v="6350"/>
    <x v="304"/>
    <x v="1179"/>
    <x v="0"/>
    <x v="0"/>
    <x v="0"/>
    <x v="0"/>
    <x v="0"/>
    <x v="4"/>
    <x v="2"/>
    <x v="0"/>
    <n v="190"/>
    <n v="0.05"/>
    <n v="180.5"/>
    <n v="55.5"/>
    <x v="0"/>
    <x v="3"/>
    <x v="1"/>
    <n v="3.3"/>
  </r>
  <r>
    <x v="6351"/>
    <x v="334"/>
    <x v="86"/>
    <x v="1"/>
    <x v="11"/>
    <x v="11"/>
    <x v="1"/>
    <x v="10"/>
    <x v="8"/>
    <x v="0"/>
    <x v="0"/>
    <n v="12"/>
    <n v="0.05"/>
    <n v="11.4"/>
    <n v="5.4"/>
    <x v="0"/>
    <x v="2"/>
    <x v="0"/>
    <n v="2.9"/>
  </r>
  <r>
    <x v="6352"/>
    <x v="168"/>
    <x v="1757"/>
    <x v="1"/>
    <x v="9"/>
    <x v="9"/>
    <x v="0"/>
    <x v="8"/>
    <x v="0"/>
    <x v="2"/>
    <x v="2"/>
    <n v="120"/>
    <n v="0.1"/>
    <n v="324"/>
    <n v="90"/>
    <x v="3"/>
    <x v="2"/>
    <x v="0"/>
    <n v="4.8"/>
  </r>
  <r>
    <x v="6353"/>
    <x v="156"/>
    <x v="2289"/>
    <x v="1"/>
    <x v="2"/>
    <x v="2"/>
    <x v="0"/>
    <x v="2"/>
    <x v="1"/>
    <x v="0"/>
    <x v="3"/>
    <n v="85"/>
    <n v="0.2"/>
    <n v="340"/>
    <n v="80"/>
    <x v="3"/>
    <x v="0"/>
    <x v="0"/>
    <n v="2.9"/>
  </r>
  <r>
    <x v="6354"/>
    <x v="237"/>
    <x v="1194"/>
    <x v="0"/>
    <x v="5"/>
    <x v="5"/>
    <x v="3"/>
    <x v="4"/>
    <x v="8"/>
    <x v="0"/>
    <x v="4"/>
    <n v="149"/>
    <n v="0.2"/>
    <n v="238.4"/>
    <n v="48.4"/>
    <x v="0"/>
    <x v="0"/>
    <x v="0"/>
    <n v="3.8"/>
  </r>
  <r>
    <x v="6355"/>
    <x v="217"/>
    <x v="380"/>
    <x v="1"/>
    <x v="11"/>
    <x v="11"/>
    <x v="1"/>
    <x v="10"/>
    <x v="9"/>
    <x v="1"/>
    <x v="4"/>
    <n v="12"/>
    <n v="0.2"/>
    <n v="19.2"/>
    <n v="7.2"/>
    <x v="0"/>
    <x v="2"/>
    <x v="0"/>
    <n v="3.4"/>
  </r>
  <r>
    <x v="6356"/>
    <x v="310"/>
    <x v="1147"/>
    <x v="0"/>
    <x v="1"/>
    <x v="1"/>
    <x v="1"/>
    <x v="1"/>
    <x v="1"/>
    <x v="2"/>
    <x v="4"/>
    <n v="18"/>
    <n v="0.1"/>
    <n v="32.4"/>
    <n v="14.4"/>
    <x v="0"/>
    <x v="4"/>
    <x v="1"/>
    <n v="4.4000000000000004"/>
  </r>
  <r>
    <x v="6357"/>
    <x v="177"/>
    <x v="2306"/>
    <x v="1"/>
    <x v="2"/>
    <x v="2"/>
    <x v="0"/>
    <x v="2"/>
    <x v="4"/>
    <x v="2"/>
    <x v="4"/>
    <n v="85"/>
    <n v="0.2"/>
    <n v="136"/>
    <n v="32"/>
    <x v="0"/>
    <x v="0"/>
    <x v="1"/>
    <n v="5"/>
  </r>
  <r>
    <x v="6358"/>
    <x v="178"/>
    <x v="870"/>
    <x v="0"/>
    <x v="1"/>
    <x v="1"/>
    <x v="1"/>
    <x v="1"/>
    <x v="3"/>
    <x v="2"/>
    <x v="3"/>
    <n v="18"/>
    <n v="0.05"/>
    <n v="85.5"/>
    <n v="40.5"/>
    <x v="0"/>
    <x v="0"/>
    <x v="1"/>
    <n v="4"/>
  </r>
  <r>
    <x v="6359"/>
    <x v="13"/>
    <x v="1200"/>
    <x v="0"/>
    <x v="7"/>
    <x v="7"/>
    <x v="3"/>
    <x v="6"/>
    <x v="1"/>
    <x v="0"/>
    <x v="2"/>
    <n v="799"/>
    <n v="0.1"/>
    <n v="2157.3000000000002"/>
    <n v="297.3"/>
    <x v="0"/>
    <x v="3"/>
    <x v="1"/>
    <n v="3.7"/>
  </r>
  <r>
    <x v="6360"/>
    <x v="232"/>
    <x v="1532"/>
    <x v="1"/>
    <x v="4"/>
    <x v="4"/>
    <x v="2"/>
    <x v="3"/>
    <x v="2"/>
    <x v="0"/>
    <x v="0"/>
    <n v="45"/>
    <n v="0.1"/>
    <n v="40.5"/>
    <n v="14.5"/>
    <x v="0"/>
    <x v="1"/>
    <x v="1"/>
    <n v="4"/>
  </r>
  <r>
    <x v="6361"/>
    <x v="342"/>
    <x v="1631"/>
    <x v="1"/>
    <x v="3"/>
    <x v="3"/>
    <x v="0"/>
    <x v="2"/>
    <x v="5"/>
    <x v="2"/>
    <x v="3"/>
    <n v="42"/>
    <n v="0"/>
    <n v="210"/>
    <n v="90"/>
    <x v="0"/>
    <x v="4"/>
    <x v="1"/>
    <n v="3.2"/>
  </r>
  <r>
    <x v="6362"/>
    <x v="341"/>
    <x v="1934"/>
    <x v="0"/>
    <x v="6"/>
    <x v="6"/>
    <x v="3"/>
    <x v="5"/>
    <x v="9"/>
    <x v="0"/>
    <x v="3"/>
    <n v="65"/>
    <n v="0.15"/>
    <n v="276.25"/>
    <n v="86.25"/>
    <x v="0"/>
    <x v="4"/>
    <x v="0"/>
    <n v="3.6"/>
  </r>
  <r>
    <x v="6363"/>
    <x v="107"/>
    <x v="953"/>
    <x v="0"/>
    <x v="3"/>
    <x v="3"/>
    <x v="0"/>
    <x v="2"/>
    <x v="4"/>
    <x v="1"/>
    <x v="3"/>
    <n v="42"/>
    <n v="0"/>
    <n v="210"/>
    <n v="90"/>
    <x v="0"/>
    <x v="4"/>
    <x v="1"/>
    <n v="3.9"/>
  </r>
  <r>
    <x v="6364"/>
    <x v="32"/>
    <x v="739"/>
    <x v="0"/>
    <x v="9"/>
    <x v="9"/>
    <x v="0"/>
    <x v="8"/>
    <x v="8"/>
    <x v="0"/>
    <x v="1"/>
    <n v="120"/>
    <n v="0"/>
    <n v="480"/>
    <n v="168"/>
    <x v="0"/>
    <x v="0"/>
    <x v="0"/>
    <n v="4"/>
  </r>
  <r>
    <x v="6365"/>
    <x v="75"/>
    <x v="1983"/>
    <x v="1"/>
    <x v="7"/>
    <x v="7"/>
    <x v="3"/>
    <x v="6"/>
    <x v="4"/>
    <x v="0"/>
    <x v="2"/>
    <n v="799"/>
    <n v="0.2"/>
    <n v="1917.6"/>
    <n v="57.6"/>
    <x v="0"/>
    <x v="2"/>
    <x v="1"/>
    <n v="3.9"/>
  </r>
  <r>
    <x v="6366"/>
    <x v="41"/>
    <x v="2095"/>
    <x v="0"/>
    <x v="9"/>
    <x v="9"/>
    <x v="0"/>
    <x v="8"/>
    <x v="6"/>
    <x v="2"/>
    <x v="0"/>
    <n v="120"/>
    <n v="0.2"/>
    <n v="96"/>
    <n v="18"/>
    <x v="0"/>
    <x v="1"/>
    <x v="1"/>
    <n v="3.5"/>
  </r>
  <r>
    <x v="6367"/>
    <x v="29"/>
    <x v="1628"/>
    <x v="1"/>
    <x v="8"/>
    <x v="8"/>
    <x v="3"/>
    <x v="7"/>
    <x v="2"/>
    <x v="2"/>
    <x v="3"/>
    <n v="89"/>
    <n v="0.05"/>
    <n v="422.75"/>
    <n v="147.75"/>
    <x v="0"/>
    <x v="4"/>
    <x v="2"/>
    <n v="3.6"/>
  </r>
  <r>
    <x v="6368"/>
    <x v="10"/>
    <x v="1564"/>
    <x v="0"/>
    <x v="2"/>
    <x v="2"/>
    <x v="0"/>
    <x v="2"/>
    <x v="1"/>
    <x v="0"/>
    <x v="3"/>
    <n v="85"/>
    <n v="0.2"/>
    <n v="340"/>
    <n v="80"/>
    <x v="0"/>
    <x v="1"/>
    <x v="1"/>
    <n v="3"/>
  </r>
  <r>
    <x v="6369"/>
    <x v="126"/>
    <x v="810"/>
    <x v="0"/>
    <x v="1"/>
    <x v="1"/>
    <x v="1"/>
    <x v="1"/>
    <x v="5"/>
    <x v="1"/>
    <x v="3"/>
    <n v="18"/>
    <n v="0.15"/>
    <n v="76.5"/>
    <n v="31.5"/>
    <x v="0"/>
    <x v="4"/>
    <x v="0"/>
    <n v="4.0999999999999996"/>
  </r>
  <r>
    <x v="6370"/>
    <x v="243"/>
    <x v="1046"/>
    <x v="1"/>
    <x v="9"/>
    <x v="9"/>
    <x v="0"/>
    <x v="8"/>
    <x v="0"/>
    <x v="0"/>
    <x v="0"/>
    <n v="120"/>
    <n v="0.1"/>
    <n v="108"/>
    <n v="30"/>
    <x v="0"/>
    <x v="3"/>
    <x v="1"/>
    <n v="3"/>
  </r>
  <r>
    <x v="6371"/>
    <x v="299"/>
    <x v="2127"/>
    <x v="0"/>
    <x v="1"/>
    <x v="1"/>
    <x v="1"/>
    <x v="1"/>
    <x v="4"/>
    <x v="1"/>
    <x v="4"/>
    <n v="18"/>
    <n v="0.15"/>
    <n v="30.6"/>
    <n v="12.6"/>
    <x v="0"/>
    <x v="1"/>
    <x v="1"/>
    <n v="3.7"/>
  </r>
  <r>
    <x v="6372"/>
    <x v="207"/>
    <x v="1063"/>
    <x v="0"/>
    <x v="10"/>
    <x v="10"/>
    <x v="2"/>
    <x v="9"/>
    <x v="9"/>
    <x v="1"/>
    <x v="1"/>
    <n v="110"/>
    <n v="0.05"/>
    <n v="418"/>
    <n v="146"/>
    <x v="0"/>
    <x v="0"/>
    <x v="1"/>
    <n v="2.9"/>
  </r>
  <r>
    <x v="6373"/>
    <x v="252"/>
    <x v="2050"/>
    <x v="0"/>
    <x v="6"/>
    <x v="6"/>
    <x v="3"/>
    <x v="5"/>
    <x v="0"/>
    <x v="1"/>
    <x v="3"/>
    <n v="65"/>
    <n v="0.1"/>
    <n v="292.5"/>
    <n v="102.5"/>
    <x v="0"/>
    <x v="3"/>
    <x v="1"/>
    <n v="3.5"/>
  </r>
  <r>
    <x v="6374"/>
    <x v="323"/>
    <x v="849"/>
    <x v="0"/>
    <x v="9"/>
    <x v="9"/>
    <x v="0"/>
    <x v="8"/>
    <x v="2"/>
    <x v="2"/>
    <x v="0"/>
    <n v="120"/>
    <n v="0"/>
    <n v="120"/>
    <n v="42"/>
    <x v="0"/>
    <x v="3"/>
    <x v="0"/>
    <n v="4"/>
  </r>
  <r>
    <x v="6375"/>
    <x v="15"/>
    <x v="1211"/>
    <x v="0"/>
    <x v="7"/>
    <x v="7"/>
    <x v="3"/>
    <x v="6"/>
    <x v="5"/>
    <x v="2"/>
    <x v="1"/>
    <n v="799"/>
    <n v="0.05"/>
    <n v="3036.2"/>
    <n v="556.20000000000005"/>
    <x v="2"/>
    <x v="2"/>
    <x v="1"/>
    <n v="3.1"/>
  </r>
  <r>
    <x v="6376"/>
    <x v="177"/>
    <x v="1669"/>
    <x v="0"/>
    <x v="5"/>
    <x v="5"/>
    <x v="3"/>
    <x v="4"/>
    <x v="8"/>
    <x v="1"/>
    <x v="0"/>
    <n v="149"/>
    <n v="0.05"/>
    <n v="141.55000000000001"/>
    <n v="46.55"/>
    <x v="0"/>
    <x v="2"/>
    <x v="1"/>
    <n v="3.7"/>
  </r>
  <r>
    <x v="6377"/>
    <x v="43"/>
    <x v="1864"/>
    <x v="0"/>
    <x v="5"/>
    <x v="5"/>
    <x v="3"/>
    <x v="4"/>
    <x v="2"/>
    <x v="1"/>
    <x v="4"/>
    <n v="149"/>
    <n v="0.1"/>
    <n v="268.2"/>
    <n v="78.2"/>
    <x v="0"/>
    <x v="2"/>
    <x v="1"/>
    <n v="3.7"/>
  </r>
  <r>
    <x v="6378"/>
    <x v="61"/>
    <x v="1051"/>
    <x v="0"/>
    <x v="0"/>
    <x v="0"/>
    <x v="0"/>
    <x v="0"/>
    <x v="3"/>
    <x v="0"/>
    <x v="4"/>
    <n v="190"/>
    <n v="0.2"/>
    <n v="304"/>
    <n v="54"/>
    <x v="0"/>
    <x v="3"/>
    <x v="0"/>
    <n v="3.1"/>
  </r>
  <r>
    <x v="6379"/>
    <x v="277"/>
    <x v="714"/>
    <x v="1"/>
    <x v="1"/>
    <x v="1"/>
    <x v="1"/>
    <x v="1"/>
    <x v="6"/>
    <x v="1"/>
    <x v="1"/>
    <n v="18"/>
    <n v="0.2"/>
    <n v="57.6"/>
    <n v="21.6"/>
    <x v="0"/>
    <x v="4"/>
    <x v="1"/>
    <n v="4.5999999999999996"/>
  </r>
  <r>
    <x v="6380"/>
    <x v="88"/>
    <x v="1120"/>
    <x v="1"/>
    <x v="3"/>
    <x v="3"/>
    <x v="0"/>
    <x v="2"/>
    <x v="6"/>
    <x v="1"/>
    <x v="0"/>
    <n v="42"/>
    <n v="0.2"/>
    <n v="33.6"/>
    <n v="9.6"/>
    <x v="0"/>
    <x v="0"/>
    <x v="1"/>
    <n v="5"/>
  </r>
  <r>
    <x v="6381"/>
    <x v="27"/>
    <x v="702"/>
    <x v="1"/>
    <x v="3"/>
    <x v="3"/>
    <x v="0"/>
    <x v="2"/>
    <x v="2"/>
    <x v="2"/>
    <x v="1"/>
    <n v="42"/>
    <n v="0"/>
    <n v="168"/>
    <n v="72"/>
    <x v="0"/>
    <x v="2"/>
    <x v="1"/>
    <n v="4.0999999999999996"/>
  </r>
  <r>
    <x v="6382"/>
    <x v="22"/>
    <x v="1023"/>
    <x v="0"/>
    <x v="5"/>
    <x v="5"/>
    <x v="3"/>
    <x v="4"/>
    <x v="1"/>
    <x v="1"/>
    <x v="4"/>
    <n v="149"/>
    <n v="0.05"/>
    <n v="283.10000000000002"/>
    <n v="93.1"/>
    <x v="0"/>
    <x v="4"/>
    <x v="0"/>
    <n v="2.7"/>
  </r>
  <r>
    <x v="6383"/>
    <x v="182"/>
    <x v="1195"/>
    <x v="1"/>
    <x v="11"/>
    <x v="11"/>
    <x v="1"/>
    <x v="10"/>
    <x v="2"/>
    <x v="1"/>
    <x v="3"/>
    <n v="12"/>
    <n v="0.15"/>
    <n v="51"/>
    <n v="21"/>
    <x v="0"/>
    <x v="0"/>
    <x v="1"/>
    <n v="2.6"/>
  </r>
  <r>
    <x v="6384"/>
    <x v="313"/>
    <x v="117"/>
    <x v="0"/>
    <x v="10"/>
    <x v="10"/>
    <x v="2"/>
    <x v="9"/>
    <x v="5"/>
    <x v="0"/>
    <x v="3"/>
    <n v="110"/>
    <n v="0.05"/>
    <n v="522.5"/>
    <n v="182.5"/>
    <x v="0"/>
    <x v="1"/>
    <x v="1"/>
    <n v="2.9"/>
  </r>
  <r>
    <x v="6385"/>
    <x v="137"/>
    <x v="2056"/>
    <x v="0"/>
    <x v="11"/>
    <x v="11"/>
    <x v="1"/>
    <x v="10"/>
    <x v="5"/>
    <x v="1"/>
    <x v="0"/>
    <n v="12"/>
    <n v="0.1"/>
    <n v="10.8"/>
    <n v="4.8"/>
    <x v="0"/>
    <x v="3"/>
    <x v="1"/>
    <n v="4.5"/>
  </r>
  <r>
    <x v="6386"/>
    <x v="245"/>
    <x v="781"/>
    <x v="0"/>
    <x v="7"/>
    <x v="7"/>
    <x v="3"/>
    <x v="6"/>
    <x v="7"/>
    <x v="2"/>
    <x v="1"/>
    <n v="799"/>
    <n v="0.1"/>
    <n v="2876.4"/>
    <n v="396.4"/>
    <x v="0"/>
    <x v="2"/>
    <x v="1"/>
    <n v="3.2"/>
  </r>
  <r>
    <x v="6387"/>
    <x v="143"/>
    <x v="1316"/>
    <x v="0"/>
    <x v="10"/>
    <x v="10"/>
    <x v="2"/>
    <x v="9"/>
    <x v="6"/>
    <x v="0"/>
    <x v="2"/>
    <n v="110"/>
    <n v="0.05"/>
    <n v="313.5"/>
    <n v="109.5"/>
    <x v="0"/>
    <x v="2"/>
    <x v="1"/>
    <n v="2.6"/>
  </r>
  <r>
    <x v="6388"/>
    <x v="102"/>
    <x v="2146"/>
    <x v="1"/>
    <x v="10"/>
    <x v="10"/>
    <x v="2"/>
    <x v="9"/>
    <x v="8"/>
    <x v="1"/>
    <x v="1"/>
    <n v="110"/>
    <n v="0.1"/>
    <n v="396"/>
    <n v="124"/>
    <x v="1"/>
    <x v="2"/>
    <x v="1"/>
    <n v="3.9"/>
  </r>
  <r>
    <x v="6389"/>
    <x v="74"/>
    <x v="84"/>
    <x v="0"/>
    <x v="5"/>
    <x v="5"/>
    <x v="3"/>
    <x v="4"/>
    <x v="1"/>
    <x v="1"/>
    <x v="3"/>
    <n v="149"/>
    <n v="0.2"/>
    <n v="596"/>
    <n v="121"/>
    <x v="0"/>
    <x v="2"/>
    <x v="1"/>
    <n v="3.4"/>
  </r>
  <r>
    <x v="6390"/>
    <x v="293"/>
    <x v="1847"/>
    <x v="0"/>
    <x v="2"/>
    <x v="2"/>
    <x v="0"/>
    <x v="2"/>
    <x v="4"/>
    <x v="2"/>
    <x v="1"/>
    <n v="85"/>
    <n v="0"/>
    <n v="340"/>
    <n v="132"/>
    <x v="2"/>
    <x v="3"/>
    <x v="0"/>
    <n v="4.4000000000000004"/>
  </r>
  <r>
    <x v="6391"/>
    <x v="197"/>
    <x v="463"/>
    <x v="0"/>
    <x v="4"/>
    <x v="4"/>
    <x v="2"/>
    <x v="3"/>
    <x v="3"/>
    <x v="1"/>
    <x v="3"/>
    <n v="45"/>
    <n v="0.2"/>
    <n v="180"/>
    <n v="50"/>
    <x v="0"/>
    <x v="2"/>
    <x v="1"/>
    <n v="3.8"/>
  </r>
  <r>
    <x v="6392"/>
    <x v="360"/>
    <x v="935"/>
    <x v="0"/>
    <x v="3"/>
    <x v="3"/>
    <x v="0"/>
    <x v="2"/>
    <x v="3"/>
    <x v="2"/>
    <x v="1"/>
    <n v="42"/>
    <n v="0.15"/>
    <n v="142.80000000000001"/>
    <n v="46.8"/>
    <x v="0"/>
    <x v="2"/>
    <x v="0"/>
    <n v="3"/>
  </r>
  <r>
    <x v="6393"/>
    <x v="227"/>
    <x v="570"/>
    <x v="0"/>
    <x v="4"/>
    <x v="4"/>
    <x v="2"/>
    <x v="3"/>
    <x v="1"/>
    <x v="1"/>
    <x v="1"/>
    <n v="45"/>
    <n v="0.05"/>
    <n v="171"/>
    <n v="67"/>
    <x v="0"/>
    <x v="4"/>
    <x v="1"/>
    <n v="3"/>
  </r>
  <r>
    <x v="6394"/>
    <x v="245"/>
    <x v="1961"/>
    <x v="1"/>
    <x v="10"/>
    <x v="10"/>
    <x v="2"/>
    <x v="9"/>
    <x v="2"/>
    <x v="1"/>
    <x v="3"/>
    <n v="110"/>
    <n v="0.05"/>
    <n v="522.5"/>
    <n v="182.5"/>
    <x v="2"/>
    <x v="0"/>
    <x v="1"/>
    <n v="3"/>
  </r>
  <r>
    <x v="6395"/>
    <x v="67"/>
    <x v="2249"/>
    <x v="0"/>
    <x v="3"/>
    <x v="3"/>
    <x v="0"/>
    <x v="2"/>
    <x v="6"/>
    <x v="0"/>
    <x v="2"/>
    <n v="42"/>
    <n v="0"/>
    <n v="126"/>
    <n v="54"/>
    <x v="0"/>
    <x v="0"/>
    <x v="0"/>
    <n v="3.6"/>
  </r>
  <r>
    <x v="6396"/>
    <x v="170"/>
    <x v="2307"/>
    <x v="0"/>
    <x v="3"/>
    <x v="3"/>
    <x v="0"/>
    <x v="2"/>
    <x v="6"/>
    <x v="2"/>
    <x v="1"/>
    <n v="42"/>
    <n v="0.15"/>
    <n v="142.80000000000001"/>
    <n v="46.8"/>
    <x v="0"/>
    <x v="3"/>
    <x v="1"/>
    <n v="4.8"/>
  </r>
  <r>
    <x v="6397"/>
    <x v="6"/>
    <x v="1536"/>
    <x v="1"/>
    <x v="7"/>
    <x v="7"/>
    <x v="3"/>
    <x v="6"/>
    <x v="5"/>
    <x v="1"/>
    <x v="4"/>
    <n v="799"/>
    <n v="0.05"/>
    <n v="1518.1"/>
    <n v="278.10000000000002"/>
    <x v="0"/>
    <x v="2"/>
    <x v="1"/>
    <n v="4.5"/>
  </r>
  <r>
    <x v="6398"/>
    <x v="231"/>
    <x v="372"/>
    <x v="0"/>
    <x v="0"/>
    <x v="0"/>
    <x v="0"/>
    <x v="0"/>
    <x v="1"/>
    <x v="2"/>
    <x v="2"/>
    <n v="190"/>
    <n v="0"/>
    <n v="570"/>
    <n v="195"/>
    <x v="0"/>
    <x v="0"/>
    <x v="2"/>
    <n v="3.5"/>
  </r>
  <r>
    <x v="6399"/>
    <x v="235"/>
    <x v="1357"/>
    <x v="0"/>
    <x v="4"/>
    <x v="4"/>
    <x v="2"/>
    <x v="3"/>
    <x v="8"/>
    <x v="2"/>
    <x v="0"/>
    <n v="45"/>
    <n v="0.1"/>
    <n v="40.5"/>
    <n v="14.5"/>
    <x v="2"/>
    <x v="2"/>
    <x v="0"/>
    <n v="2.8"/>
  </r>
  <r>
    <x v="6400"/>
    <x v="21"/>
    <x v="1184"/>
    <x v="1"/>
    <x v="1"/>
    <x v="1"/>
    <x v="1"/>
    <x v="1"/>
    <x v="8"/>
    <x v="2"/>
    <x v="0"/>
    <n v="18"/>
    <n v="0.2"/>
    <n v="14.4"/>
    <n v="5.4"/>
    <x v="0"/>
    <x v="4"/>
    <x v="0"/>
    <n v="4.7"/>
  </r>
  <r>
    <x v="6401"/>
    <x v="276"/>
    <x v="1801"/>
    <x v="0"/>
    <x v="11"/>
    <x v="11"/>
    <x v="1"/>
    <x v="10"/>
    <x v="7"/>
    <x v="2"/>
    <x v="4"/>
    <n v="12"/>
    <n v="0.05"/>
    <n v="22.8"/>
    <n v="10.8"/>
    <x v="0"/>
    <x v="0"/>
    <x v="1"/>
    <n v="4"/>
  </r>
  <r>
    <x v="6402"/>
    <x v="201"/>
    <x v="2308"/>
    <x v="0"/>
    <x v="4"/>
    <x v="4"/>
    <x v="2"/>
    <x v="3"/>
    <x v="8"/>
    <x v="2"/>
    <x v="2"/>
    <n v="45"/>
    <n v="0.15"/>
    <n v="114.75"/>
    <n v="36.75"/>
    <x v="0"/>
    <x v="3"/>
    <x v="1"/>
    <n v="3.1"/>
  </r>
  <r>
    <x v="6403"/>
    <x v="271"/>
    <x v="1730"/>
    <x v="0"/>
    <x v="0"/>
    <x v="0"/>
    <x v="0"/>
    <x v="0"/>
    <x v="5"/>
    <x v="1"/>
    <x v="3"/>
    <n v="190"/>
    <n v="0.05"/>
    <n v="902.5"/>
    <n v="277.5"/>
    <x v="2"/>
    <x v="3"/>
    <x v="0"/>
    <n v="4.5999999999999996"/>
  </r>
  <r>
    <x v="6404"/>
    <x v="12"/>
    <x v="1188"/>
    <x v="0"/>
    <x v="2"/>
    <x v="2"/>
    <x v="0"/>
    <x v="2"/>
    <x v="3"/>
    <x v="1"/>
    <x v="4"/>
    <n v="85"/>
    <n v="0.05"/>
    <n v="161.5"/>
    <n v="57.5"/>
    <x v="0"/>
    <x v="3"/>
    <x v="1"/>
    <n v="4.5"/>
  </r>
  <r>
    <x v="6405"/>
    <x v="163"/>
    <x v="1018"/>
    <x v="0"/>
    <x v="11"/>
    <x v="11"/>
    <x v="1"/>
    <x v="10"/>
    <x v="3"/>
    <x v="0"/>
    <x v="3"/>
    <n v="12"/>
    <n v="0"/>
    <n v="60"/>
    <n v="30"/>
    <x v="2"/>
    <x v="0"/>
    <x v="1"/>
    <n v="4.3"/>
  </r>
  <r>
    <x v="6406"/>
    <x v="157"/>
    <x v="357"/>
    <x v="0"/>
    <x v="3"/>
    <x v="3"/>
    <x v="0"/>
    <x v="2"/>
    <x v="6"/>
    <x v="0"/>
    <x v="4"/>
    <n v="42"/>
    <n v="0.15"/>
    <n v="71.400000000000006"/>
    <n v="23.4"/>
    <x v="0"/>
    <x v="4"/>
    <x v="0"/>
    <n v="2.9"/>
  </r>
  <r>
    <x v="6407"/>
    <x v="342"/>
    <x v="1334"/>
    <x v="0"/>
    <x v="11"/>
    <x v="11"/>
    <x v="1"/>
    <x v="10"/>
    <x v="3"/>
    <x v="1"/>
    <x v="1"/>
    <n v="12"/>
    <n v="0.15"/>
    <n v="40.799999999999997"/>
    <n v="16.8"/>
    <x v="0"/>
    <x v="2"/>
    <x v="0"/>
    <n v="2.6"/>
  </r>
  <r>
    <x v="6408"/>
    <x v="78"/>
    <x v="2275"/>
    <x v="0"/>
    <x v="7"/>
    <x v="7"/>
    <x v="3"/>
    <x v="6"/>
    <x v="9"/>
    <x v="1"/>
    <x v="2"/>
    <n v="799"/>
    <n v="0.05"/>
    <n v="2277.15"/>
    <n v="417.15"/>
    <x v="0"/>
    <x v="3"/>
    <x v="1"/>
    <n v="4.0999999999999996"/>
  </r>
  <r>
    <x v="6409"/>
    <x v="198"/>
    <x v="1221"/>
    <x v="1"/>
    <x v="0"/>
    <x v="0"/>
    <x v="0"/>
    <x v="0"/>
    <x v="1"/>
    <x v="1"/>
    <x v="2"/>
    <n v="190"/>
    <n v="0.1"/>
    <n v="513"/>
    <n v="138"/>
    <x v="0"/>
    <x v="3"/>
    <x v="0"/>
    <n v="4"/>
  </r>
  <r>
    <x v="6410"/>
    <x v="45"/>
    <x v="781"/>
    <x v="0"/>
    <x v="10"/>
    <x v="10"/>
    <x v="2"/>
    <x v="9"/>
    <x v="2"/>
    <x v="2"/>
    <x v="2"/>
    <n v="110"/>
    <n v="0"/>
    <n v="330"/>
    <n v="126"/>
    <x v="0"/>
    <x v="3"/>
    <x v="1"/>
    <n v="3.4"/>
  </r>
  <r>
    <x v="6411"/>
    <x v="173"/>
    <x v="879"/>
    <x v="1"/>
    <x v="9"/>
    <x v="9"/>
    <x v="0"/>
    <x v="8"/>
    <x v="1"/>
    <x v="1"/>
    <x v="2"/>
    <n v="120"/>
    <n v="0"/>
    <n v="360"/>
    <n v="126"/>
    <x v="0"/>
    <x v="3"/>
    <x v="0"/>
    <n v="4.0999999999999996"/>
  </r>
  <r>
    <x v="6412"/>
    <x v="110"/>
    <x v="998"/>
    <x v="0"/>
    <x v="11"/>
    <x v="11"/>
    <x v="1"/>
    <x v="10"/>
    <x v="9"/>
    <x v="1"/>
    <x v="0"/>
    <n v="12"/>
    <n v="0"/>
    <n v="12"/>
    <n v="6"/>
    <x v="0"/>
    <x v="3"/>
    <x v="1"/>
    <n v="3.7"/>
  </r>
  <r>
    <x v="6413"/>
    <x v="194"/>
    <x v="1118"/>
    <x v="0"/>
    <x v="8"/>
    <x v="8"/>
    <x v="3"/>
    <x v="7"/>
    <x v="0"/>
    <x v="1"/>
    <x v="3"/>
    <n v="89"/>
    <n v="0.1"/>
    <n v="400.5"/>
    <n v="125.5"/>
    <x v="0"/>
    <x v="0"/>
    <x v="1"/>
    <n v="3.8"/>
  </r>
  <r>
    <x v="6414"/>
    <x v="230"/>
    <x v="467"/>
    <x v="0"/>
    <x v="5"/>
    <x v="5"/>
    <x v="3"/>
    <x v="4"/>
    <x v="8"/>
    <x v="0"/>
    <x v="3"/>
    <n v="149"/>
    <n v="0"/>
    <n v="745"/>
    <n v="270"/>
    <x v="0"/>
    <x v="0"/>
    <x v="1"/>
    <n v="2.7"/>
  </r>
  <r>
    <x v="6415"/>
    <x v="237"/>
    <x v="638"/>
    <x v="0"/>
    <x v="8"/>
    <x v="8"/>
    <x v="3"/>
    <x v="7"/>
    <x v="4"/>
    <x v="0"/>
    <x v="1"/>
    <n v="89"/>
    <n v="0"/>
    <n v="356"/>
    <n v="136"/>
    <x v="0"/>
    <x v="1"/>
    <x v="1"/>
    <n v="3.2"/>
  </r>
  <r>
    <x v="6416"/>
    <x v="352"/>
    <x v="2309"/>
    <x v="1"/>
    <x v="0"/>
    <x v="0"/>
    <x v="0"/>
    <x v="0"/>
    <x v="6"/>
    <x v="1"/>
    <x v="4"/>
    <n v="190"/>
    <n v="0.05"/>
    <n v="361"/>
    <n v="111"/>
    <x v="0"/>
    <x v="1"/>
    <x v="1"/>
    <n v="2.5"/>
  </r>
  <r>
    <x v="6417"/>
    <x v="285"/>
    <x v="1908"/>
    <x v="1"/>
    <x v="7"/>
    <x v="7"/>
    <x v="3"/>
    <x v="6"/>
    <x v="4"/>
    <x v="1"/>
    <x v="1"/>
    <n v="799"/>
    <n v="0.1"/>
    <n v="2876.4"/>
    <n v="396.4"/>
    <x v="0"/>
    <x v="0"/>
    <x v="1"/>
    <n v="4.9000000000000004"/>
  </r>
  <r>
    <x v="6418"/>
    <x v="267"/>
    <x v="1554"/>
    <x v="0"/>
    <x v="0"/>
    <x v="0"/>
    <x v="0"/>
    <x v="0"/>
    <x v="7"/>
    <x v="1"/>
    <x v="3"/>
    <n v="190"/>
    <n v="0"/>
    <n v="950"/>
    <n v="325"/>
    <x v="2"/>
    <x v="4"/>
    <x v="1"/>
    <n v="4.2"/>
  </r>
  <r>
    <x v="6419"/>
    <x v="111"/>
    <x v="1462"/>
    <x v="1"/>
    <x v="0"/>
    <x v="0"/>
    <x v="0"/>
    <x v="0"/>
    <x v="9"/>
    <x v="0"/>
    <x v="0"/>
    <n v="190"/>
    <n v="0.05"/>
    <n v="180.5"/>
    <n v="55.5"/>
    <x v="0"/>
    <x v="0"/>
    <x v="1"/>
    <n v="4.4000000000000004"/>
  </r>
  <r>
    <x v="6420"/>
    <x v="38"/>
    <x v="796"/>
    <x v="0"/>
    <x v="6"/>
    <x v="6"/>
    <x v="3"/>
    <x v="5"/>
    <x v="4"/>
    <x v="0"/>
    <x v="2"/>
    <n v="65"/>
    <n v="0.1"/>
    <n v="175.5"/>
    <n v="61.5"/>
    <x v="0"/>
    <x v="0"/>
    <x v="0"/>
    <n v="3.9"/>
  </r>
  <r>
    <x v="6421"/>
    <x v="39"/>
    <x v="1961"/>
    <x v="0"/>
    <x v="7"/>
    <x v="7"/>
    <x v="3"/>
    <x v="6"/>
    <x v="0"/>
    <x v="0"/>
    <x v="4"/>
    <n v="799"/>
    <n v="0.05"/>
    <n v="1518.1"/>
    <n v="278.10000000000002"/>
    <x v="2"/>
    <x v="1"/>
    <x v="1"/>
    <n v="2.7"/>
  </r>
  <r>
    <x v="6422"/>
    <x v="154"/>
    <x v="2211"/>
    <x v="1"/>
    <x v="11"/>
    <x v="11"/>
    <x v="1"/>
    <x v="10"/>
    <x v="3"/>
    <x v="0"/>
    <x v="1"/>
    <n v="12"/>
    <n v="0.15"/>
    <n v="40.799999999999997"/>
    <n v="16.8"/>
    <x v="2"/>
    <x v="1"/>
    <x v="2"/>
    <n v="3.3"/>
  </r>
  <r>
    <x v="6423"/>
    <x v="193"/>
    <x v="2310"/>
    <x v="0"/>
    <x v="0"/>
    <x v="0"/>
    <x v="0"/>
    <x v="0"/>
    <x v="5"/>
    <x v="1"/>
    <x v="0"/>
    <n v="190"/>
    <n v="0.1"/>
    <n v="171"/>
    <n v="46"/>
    <x v="0"/>
    <x v="4"/>
    <x v="0"/>
    <n v="4.8"/>
  </r>
  <r>
    <x v="6424"/>
    <x v="173"/>
    <x v="1645"/>
    <x v="1"/>
    <x v="4"/>
    <x v="4"/>
    <x v="2"/>
    <x v="3"/>
    <x v="4"/>
    <x v="2"/>
    <x v="1"/>
    <n v="45"/>
    <n v="0.15"/>
    <n v="153"/>
    <n v="49"/>
    <x v="0"/>
    <x v="3"/>
    <x v="0"/>
    <n v="3.5"/>
  </r>
  <r>
    <x v="6425"/>
    <x v="130"/>
    <x v="242"/>
    <x v="0"/>
    <x v="10"/>
    <x v="10"/>
    <x v="2"/>
    <x v="9"/>
    <x v="3"/>
    <x v="0"/>
    <x v="1"/>
    <n v="110"/>
    <n v="0.2"/>
    <n v="352"/>
    <n v="80"/>
    <x v="0"/>
    <x v="2"/>
    <x v="0"/>
    <n v="4.2"/>
  </r>
  <r>
    <x v="6426"/>
    <x v="243"/>
    <x v="578"/>
    <x v="0"/>
    <x v="8"/>
    <x v="8"/>
    <x v="3"/>
    <x v="7"/>
    <x v="9"/>
    <x v="2"/>
    <x v="2"/>
    <n v="89"/>
    <n v="0.05"/>
    <n v="253.65"/>
    <n v="88.65"/>
    <x v="0"/>
    <x v="1"/>
    <x v="1"/>
    <n v="2.7"/>
  </r>
  <r>
    <x v="6427"/>
    <x v="165"/>
    <x v="1187"/>
    <x v="0"/>
    <x v="2"/>
    <x v="2"/>
    <x v="0"/>
    <x v="2"/>
    <x v="8"/>
    <x v="0"/>
    <x v="1"/>
    <n v="85"/>
    <n v="0.2"/>
    <n v="272"/>
    <n v="64"/>
    <x v="0"/>
    <x v="1"/>
    <x v="1"/>
    <n v="4.9000000000000004"/>
  </r>
  <r>
    <x v="6428"/>
    <x v="358"/>
    <x v="568"/>
    <x v="1"/>
    <x v="6"/>
    <x v="6"/>
    <x v="3"/>
    <x v="5"/>
    <x v="8"/>
    <x v="1"/>
    <x v="3"/>
    <n v="65"/>
    <n v="0.05"/>
    <n v="308.75"/>
    <n v="118.75"/>
    <x v="0"/>
    <x v="0"/>
    <x v="1"/>
    <n v="4.8"/>
  </r>
  <r>
    <x v="6429"/>
    <x v="216"/>
    <x v="2305"/>
    <x v="0"/>
    <x v="2"/>
    <x v="2"/>
    <x v="0"/>
    <x v="2"/>
    <x v="3"/>
    <x v="1"/>
    <x v="0"/>
    <n v="85"/>
    <n v="0"/>
    <n v="85"/>
    <n v="33"/>
    <x v="0"/>
    <x v="0"/>
    <x v="1"/>
    <n v="4.4000000000000004"/>
  </r>
  <r>
    <x v="6430"/>
    <x v="360"/>
    <x v="845"/>
    <x v="1"/>
    <x v="4"/>
    <x v="4"/>
    <x v="2"/>
    <x v="3"/>
    <x v="6"/>
    <x v="2"/>
    <x v="4"/>
    <n v="45"/>
    <n v="0.05"/>
    <n v="85.5"/>
    <n v="33.5"/>
    <x v="0"/>
    <x v="2"/>
    <x v="1"/>
    <n v="4.9000000000000004"/>
  </r>
  <r>
    <x v="6431"/>
    <x v="179"/>
    <x v="2065"/>
    <x v="0"/>
    <x v="8"/>
    <x v="8"/>
    <x v="3"/>
    <x v="7"/>
    <x v="9"/>
    <x v="1"/>
    <x v="3"/>
    <n v="89"/>
    <n v="0"/>
    <n v="445"/>
    <n v="170"/>
    <x v="3"/>
    <x v="0"/>
    <x v="1"/>
    <n v="4.2"/>
  </r>
  <r>
    <x v="6432"/>
    <x v="309"/>
    <x v="290"/>
    <x v="0"/>
    <x v="2"/>
    <x v="2"/>
    <x v="0"/>
    <x v="2"/>
    <x v="1"/>
    <x v="0"/>
    <x v="4"/>
    <n v="85"/>
    <n v="0.2"/>
    <n v="136"/>
    <n v="32"/>
    <x v="2"/>
    <x v="4"/>
    <x v="1"/>
    <n v="3.9"/>
  </r>
  <r>
    <x v="6433"/>
    <x v="336"/>
    <x v="373"/>
    <x v="0"/>
    <x v="4"/>
    <x v="4"/>
    <x v="2"/>
    <x v="3"/>
    <x v="6"/>
    <x v="0"/>
    <x v="4"/>
    <n v="45"/>
    <n v="0.2"/>
    <n v="72"/>
    <n v="20"/>
    <x v="0"/>
    <x v="1"/>
    <x v="1"/>
    <n v="3.3"/>
  </r>
  <r>
    <x v="6434"/>
    <x v="243"/>
    <x v="2311"/>
    <x v="0"/>
    <x v="0"/>
    <x v="0"/>
    <x v="0"/>
    <x v="0"/>
    <x v="5"/>
    <x v="0"/>
    <x v="1"/>
    <n v="190"/>
    <n v="0.2"/>
    <n v="608"/>
    <n v="108"/>
    <x v="0"/>
    <x v="1"/>
    <x v="1"/>
    <n v="3.3"/>
  </r>
  <r>
    <x v="6435"/>
    <x v="195"/>
    <x v="1600"/>
    <x v="0"/>
    <x v="1"/>
    <x v="1"/>
    <x v="1"/>
    <x v="1"/>
    <x v="9"/>
    <x v="2"/>
    <x v="3"/>
    <n v="18"/>
    <n v="0.05"/>
    <n v="85.5"/>
    <n v="40.5"/>
    <x v="0"/>
    <x v="4"/>
    <x v="0"/>
    <n v="3.1"/>
  </r>
  <r>
    <x v="6436"/>
    <x v="285"/>
    <x v="257"/>
    <x v="0"/>
    <x v="4"/>
    <x v="4"/>
    <x v="2"/>
    <x v="3"/>
    <x v="2"/>
    <x v="2"/>
    <x v="1"/>
    <n v="45"/>
    <n v="0.1"/>
    <n v="162"/>
    <n v="58"/>
    <x v="0"/>
    <x v="3"/>
    <x v="1"/>
    <n v="2.8"/>
  </r>
  <r>
    <x v="6437"/>
    <x v="136"/>
    <x v="962"/>
    <x v="0"/>
    <x v="8"/>
    <x v="8"/>
    <x v="3"/>
    <x v="7"/>
    <x v="2"/>
    <x v="0"/>
    <x v="3"/>
    <n v="89"/>
    <n v="0.15"/>
    <n v="378.25"/>
    <n v="103.25"/>
    <x v="2"/>
    <x v="4"/>
    <x v="1"/>
    <n v="4.2"/>
  </r>
  <r>
    <x v="6438"/>
    <x v="271"/>
    <x v="292"/>
    <x v="1"/>
    <x v="7"/>
    <x v="7"/>
    <x v="3"/>
    <x v="6"/>
    <x v="5"/>
    <x v="1"/>
    <x v="4"/>
    <n v="799"/>
    <n v="0.2"/>
    <n v="1278.4000000000001"/>
    <n v="38.4"/>
    <x v="0"/>
    <x v="3"/>
    <x v="0"/>
    <n v="3"/>
  </r>
  <r>
    <x v="6439"/>
    <x v="133"/>
    <x v="2163"/>
    <x v="1"/>
    <x v="1"/>
    <x v="1"/>
    <x v="1"/>
    <x v="1"/>
    <x v="8"/>
    <x v="2"/>
    <x v="1"/>
    <n v="18"/>
    <n v="0.05"/>
    <n v="68.400000000000006"/>
    <n v="32.4"/>
    <x v="2"/>
    <x v="0"/>
    <x v="1"/>
    <n v="3.6"/>
  </r>
  <r>
    <x v="6440"/>
    <x v="154"/>
    <x v="1697"/>
    <x v="0"/>
    <x v="3"/>
    <x v="3"/>
    <x v="0"/>
    <x v="2"/>
    <x v="0"/>
    <x v="2"/>
    <x v="4"/>
    <n v="42"/>
    <n v="0.1"/>
    <n v="75.599999999999994"/>
    <n v="27.6"/>
    <x v="0"/>
    <x v="2"/>
    <x v="1"/>
    <n v="2.8"/>
  </r>
  <r>
    <x v="6441"/>
    <x v="284"/>
    <x v="1641"/>
    <x v="1"/>
    <x v="10"/>
    <x v="10"/>
    <x v="2"/>
    <x v="9"/>
    <x v="4"/>
    <x v="1"/>
    <x v="3"/>
    <n v="110"/>
    <n v="0.1"/>
    <n v="495"/>
    <n v="155"/>
    <x v="2"/>
    <x v="3"/>
    <x v="1"/>
    <n v="3.2"/>
  </r>
  <r>
    <x v="6442"/>
    <x v="58"/>
    <x v="449"/>
    <x v="0"/>
    <x v="1"/>
    <x v="1"/>
    <x v="1"/>
    <x v="1"/>
    <x v="9"/>
    <x v="1"/>
    <x v="2"/>
    <n v="18"/>
    <n v="0.2"/>
    <n v="43.2"/>
    <n v="16.2"/>
    <x v="0"/>
    <x v="1"/>
    <x v="1"/>
    <n v="4.5"/>
  </r>
  <r>
    <x v="6443"/>
    <x v="128"/>
    <x v="1987"/>
    <x v="0"/>
    <x v="6"/>
    <x v="6"/>
    <x v="3"/>
    <x v="5"/>
    <x v="4"/>
    <x v="1"/>
    <x v="2"/>
    <n v="65"/>
    <n v="0.1"/>
    <n v="175.5"/>
    <n v="61.5"/>
    <x v="0"/>
    <x v="4"/>
    <x v="1"/>
    <n v="2.8"/>
  </r>
  <r>
    <x v="6444"/>
    <x v="264"/>
    <x v="1478"/>
    <x v="0"/>
    <x v="4"/>
    <x v="4"/>
    <x v="2"/>
    <x v="3"/>
    <x v="1"/>
    <x v="2"/>
    <x v="2"/>
    <n v="45"/>
    <n v="0.05"/>
    <n v="128.25"/>
    <n v="50.25"/>
    <x v="0"/>
    <x v="4"/>
    <x v="1"/>
    <n v="3.7"/>
  </r>
  <r>
    <x v="6445"/>
    <x v="203"/>
    <x v="1295"/>
    <x v="1"/>
    <x v="9"/>
    <x v="9"/>
    <x v="0"/>
    <x v="8"/>
    <x v="6"/>
    <x v="1"/>
    <x v="1"/>
    <n v="120"/>
    <n v="0.15"/>
    <n v="408"/>
    <n v="96"/>
    <x v="0"/>
    <x v="3"/>
    <x v="1"/>
    <n v="2.6"/>
  </r>
  <r>
    <x v="6446"/>
    <x v="131"/>
    <x v="1779"/>
    <x v="0"/>
    <x v="6"/>
    <x v="6"/>
    <x v="3"/>
    <x v="5"/>
    <x v="7"/>
    <x v="0"/>
    <x v="3"/>
    <n v="65"/>
    <n v="0"/>
    <n v="325"/>
    <n v="135"/>
    <x v="0"/>
    <x v="1"/>
    <x v="1"/>
    <n v="3.4"/>
  </r>
  <r>
    <x v="6447"/>
    <x v="160"/>
    <x v="1285"/>
    <x v="0"/>
    <x v="3"/>
    <x v="3"/>
    <x v="0"/>
    <x v="2"/>
    <x v="0"/>
    <x v="1"/>
    <x v="2"/>
    <n v="42"/>
    <n v="0.05"/>
    <n v="119.7"/>
    <n v="47.7"/>
    <x v="0"/>
    <x v="4"/>
    <x v="2"/>
    <n v="3.9"/>
  </r>
  <r>
    <x v="6448"/>
    <x v="159"/>
    <x v="431"/>
    <x v="0"/>
    <x v="1"/>
    <x v="1"/>
    <x v="1"/>
    <x v="1"/>
    <x v="4"/>
    <x v="0"/>
    <x v="4"/>
    <n v="18"/>
    <n v="0.2"/>
    <n v="28.8"/>
    <n v="10.8"/>
    <x v="0"/>
    <x v="2"/>
    <x v="1"/>
    <n v="3.9"/>
  </r>
  <r>
    <x v="6449"/>
    <x v="306"/>
    <x v="2312"/>
    <x v="1"/>
    <x v="6"/>
    <x v="6"/>
    <x v="3"/>
    <x v="5"/>
    <x v="5"/>
    <x v="1"/>
    <x v="0"/>
    <n v="65"/>
    <n v="0.15"/>
    <n v="55.25"/>
    <n v="17.25"/>
    <x v="1"/>
    <x v="0"/>
    <x v="1"/>
    <n v="4"/>
  </r>
  <r>
    <x v="6450"/>
    <x v="141"/>
    <x v="608"/>
    <x v="0"/>
    <x v="7"/>
    <x v="7"/>
    <x v="3"/>
    <x v="6"/>
    <x v="3"/>
    <x v="2"/>
    <x v="2"/>
    <n v="799"/>
    <n v="0.2"/>
    <n v="1917.6"/>
    <n v="57.6"/>
    <x v="1"/>
    <x v="2"/>
    <x v="1"/>
    <n v="4.9000000000000004"/>
  </r>
  <r>
    <x v="6451"/>
    <x v="281"/>
    <x v="744"/>
    <x v="0"/>
    <x v="10"/>
    <x v="10"/>
    <x v="2"/>
    <x v="9"/>
    <x v="7"/>
    <x v="1"/>
    <x v="1"/>
    <n v="110"/>
    <n v="0.05"/>
    <n v="418"/>
    <n v="146"/>
    <x v="0"/>
    <x v="4"/>
    <x v="2"/>
    <n v="2.6"/>
  </r>
  <r>
    <x v="6452"/>
    <x v="123"/>
    <x v="2294"/>
    <x v="1"/>
    <x v="3"/>
    <x v="3"/>
    <x v="0"/>
    <x v="2"/>
    <x v="4"/>
    <x v="1"/>
    <x v="1"/>
    <n v="42"/>
    <n v="0.1"/>
    <n v="151.19999999999999"/>
    <n v="55.2"/>
    <x v="0"/>
    <x v="4"/>
    <x v="1"/>
    <n v="4.9000000000000004"/>
  </r>
  <r>
    <x v="6453"/>
    <x v="26"/>
    <x v="1647"/>
    <x v="1"/>
    <x v="5"/>
    <x v="5"/>
    <x v="3"/>
    <x v="4"/>
    <x v="5"/>
    <x v="1"/>
    <x v="1"/>
    <n v="149"/>
    <n v="0"/>
    <n v="596"/>
    <n v="216"/>
    <x v="0"/>
    <x v="3"/>
    <x v="0"/>
    <n v="3.4"/>
  </r>
  <r>
    <x v="6454"/>
    <x v="155"/>
    <x v="460"/>
    <x v="0"/>
    <x v="7"/>
    <x v="7"/>
    <x v="3"/>
    <x v="6"/>
    <x v="1"/>
    <x v="2"/>
    <x v="3"/>
    <n v="799"/>
    <n v="0.1"/>
    <n v="3595.5"/>
    <n v="495.5"/>
    <x v="0"/>
    <x v="1"/>
    <x v="0"/>
    <n v="4.4000000000000004"/>
  </r>
  <r>
    <x v="6455"/>
    <x v="304"/>
    <x v="364"/>
    <x v="0"/>
    <x v="4"/>
    <x v="4"/>
    <x v="2"/>
    <x v="3"/>
    <x v="6"/>
    <x v="1"/>
    <x v="1"/>
    <n v="45"/>
    <n v="0.05"/>
    <n v="171"/>
    <n v="67"/>
    <x v="0"/>
    <x v="2"/>
    <x v="1"/>
    <n v="2.5"/>
  </r>
  <r>
    <x v="6456"/>
    <x v="16"/>
    <x v="2137"/>
    <x v="0"/>
    <x v="6"/>
    <x v="6"/>
    <x v="3"/>
    <x v="5"/>
    <x v="5"/>
    <x v="1"/>
    <x v="3"/>
    <n v="65"/>
    <n v="0.2"/>
    <n v="260"/>
    <n v="70"/>
    <x v="0"/>
    <x v="2"/>
    <x v="0"/>
    <n v="4.5"/>
  </r>
  <r>
    <x v="6457"/>
    <x v="129"/>
    <x v="794"/>
    <x v="0"/>
    <x v="9"/>
    <x v="9"/>
    <x v="0"/>
    <x v="8"/>
    <x v="3"/>
    <x v="0"/>
    <x v="4"/>
    <n v="120"/>
    <n v="0.05"/>
    <n v="228"/>
    <n v="72"/>
    <x v="0"/>
    <x v="1"/>
    <x v="2"/>
    <n v="3.3"/>
  </r>
  <r>
    <x v="6458"/>
    <x v="246"/>
    <x v="1115"/>
    <x v="0"/>
    <x v="2"/>
    <x v="2"/>
    <x v="0"/>
    <x v="2"/>
    <x v="9"/>
    <x v="2"/>
    <x v="1"/>
    <n v="85"/>
    <n v="0.1"/>
    <n v="306"/>
    <n v="98"/>
    <x v="0"/>
    <x v="2"/>
    <x v="1"/>
    <n v="2.6"/>
  </r>
  <r>
    <x v="6459"/>
    <x v="274"/>
    <x v="2313"/>
    <x v="0"/>
    <x v="7"/>
    <x v="7"/>
    <x v="3"/>
    <x v="6"/>
    <x v="4"/>
    <x v="0"/>
    <x v="3"/>
    <n v="799"/>
    <n v="0.05"/>
    <n v="3795.25"/>
    <n v="695.25"/>
    <x v="0"/>
    <x v="1"/>
    <x v="0"/>
    <n v="3.3"/>
  </r>
  <r>
    <x v="6460"/>
    <x v="8"/>
    <x v="1161"/>
    <x v="1"/>
    <x v="7"/>
    <x v="7"/>
    <x v="3"/>
    <x v="6"/>
    <x v="5"/>
    <x v="2"/>
    <x v="3"/>
    <n v="799"/>
    <n v="0"/>
    <n v="3995"/>
    <n v="895"/>
    <x v="0"/>
    <x v="4"/>
    <x v="1"/>
    <n v="4.4000000000000004"/>
  </r>
  <r>
    <x v="6461"/>
    <x v="226"/>
    <x v="1369"/>
    <x v="0"/>
    <x v="10"/>
    <x v="10"/>
    <x v="2"/>
    <x v="9"/>
    <x v="6"/>
    <x v="2"/>
    <x v="3"/>
    <n v="110"/>
    <n v="0.2"/>
    <n v="440"/>
    <n v="100"/>
    <x v="0"/>
    <x v="4"/>
    <x v="1"/>
    <n v="3.3"/>
  </r>
  <r>
    <x v="6462"/>
    <x v="29"/>
    <x v="2260"/>
    <x v="0"/>
    <x v="8"/>
    <x v="8"/>
    <x v="3"/>
    <x v="7"/>
    <x v="0"/>
    <x v="2"/>
    <x v="0"/>
    <n v="89"/>
    <n v="0.2"/>
    <n v="71.2"/>
    <n v="16.2"/>
    <x v="0"/>
    <x v="3"/>
    <x v="1"/>
    <n v="4.8"/>
  </r>
  <r>
    <x v="6463"/>
    <x v="84"/>
    <x v="1383"/>
    <x v="0"/>
    <x v="1"/>
    <x v="1"/>
    <x v="1"/>
    <x v="1"/>
    <x v="6"/>
    <x v="2"/>
    <x v="4"/>
    <n v="18"/>
    <n v="0.2"/>
    <n v="28.8"/>
    <n v="10.8"/>
    <x v="0"/>
    <x v="4"/>
    <x v="2"/>
    <n v="4.5999999999999996"/>
  </r>
  <r>
    <x v="6464"/>
    <x v="122"/>
    <x v="568"/>
    <x v="1"/>
    <x v="3"/>
    <x v="3"/>
    <x v="0"/>
    <x v="2"/>
    <x v="6"/>
    <x v="2"/>
    <x v="4"/>
    <n v="42"/>
    <n v="0.05"/>
    <n v="79.8"/>
    <n v="31.8"/>
    <x v="0"/>
    <x v="4"/>
    <x v="1"/>
    <n v="4.5999999999999996"/>
  </r>
  <r>
    <x v="6465"/>
    <x v="192"/>
    <x v="475"/>
    <x v="0"/>
    <x v="5"/>
    <x v="5"/>
    <x v="3"/>
    <x v="4"/>
    <x v="0"/>
    <x v="1"/>
    <x v="0"/>
    <n v="149"/>
    <n v="0"/>
    <n v="149"/>
    <n v="54"/>
    <x v="0"/>
    <x v="2"/>
    <x v="1"/>
    <n v="4.3"/>
  </r>
  <r>
    <x v="6466"/>
    <x v="62"/>
    <x v="368"/>
    <x v="1"/>
    <x v="6"/>
    <x v="6"/>
    <x v="3"/>
    <x v="5"/>
    <x v="1"/>
    <x v="1"/>
    <x v="2"/>
    <n v="65"/>
    <n v="0"/>
    <n v="195"/>
    <n v="81"/>
    <x v="0"/>
    <x v="4"/>
    <x v="1"/>
    <n v="3.5"/>
  </r>
  <r>
    <x v="6467"/>
    <x v="277"/>
    <x v="1091"/>
    <x v="1"/>
    <x v="11"/>
    <x v="11"/>
    <x v="1"/>
    <x v="10"/>
    <x v="4"/>
    <x v="0"/>
    <x v="3"/>
    <n v="12"/>
    <n v="0.15"/>
    <n v="51"/>
    <n v="21"/>
    <x v="0"/>
    <x v="0"/>
    <x v="2"/>
    <n v="4"/>
  </r>
  <r>
    <x v="6468"/>
    <x v="183"/>
    <x v="1531"/>
    <x v="1"/>
    <x v="3"/>
    <x v="3"/>
    <x v="0"/>
    <x v="2"/>
    <x v="7"/>
    <x v="0"/>
    <x v="2"/>
    <n v="42"/>
    <n v="0.2"/>
    <n v="100.8"/>
    <n v="28.8"/>
    <x v="0"/>
    <x v="3"/>
    <x v="1"/>
    <n v="4.8"/>
  </r>
  <r>
    <x v="6469"/>
    <x v="340"/>
    <x v="2109"/>
    <x v="1"/>
    <x v="8"/>
    <x v="8"/>
    <x v="3"/>
    <x v="7"/>
    <x v="7"/>
    <x v="0"/>
    <x v="3"/>
    <n v="89"/>
    <n v="0.15"/>
    <n v="378.25"/>
    <n v="103.25"/>
    <x v="0"/>
    <x v="0"/>
    <x v="0"/>
    <n v="4.5999999999999996"/>
  </r>
  <r>
    <x v="6470"/>
    <x v="18"/>
    <x v="964"/>
    <x v="0"/>
    <x v="9"/>
    <x v="9"/>
    <x v="0"/>
    <x v="8"/>
    <x v="0"/>
    <x v="2"/>
    <x v="1"/>
    <n v="120"/>
    <n v="0.15"/>
    <n v="408"/>
    <n v="96"/>
    <x v="0"/>
    <x v="4"/>
    <x v="0"/>
    <n v="4.2"/>
  </r>
  <r>
    <x v="6471"/>
    <x v="135"/>
    <x v="2186"/>
    <x v="1"/>
    <x v="3"/>
    <x v="3"/>
    <x v="0"/>
    <x v="2"/>
    <x v="1"/>
    <x v="0"/>
    <x v="1"/>
    <n v="42"/>
    <n v="0.05"/>
    <n v="159.6"/>
    <n v="63.6"/>
    <x v="0"/>
    <x v="0"/>
    <x v="2"/>
    <n v="3.3"/>
  </r>
  <r>
    <x v="6472"/>
    <x v="1"/>
    <x v="1681"/>
    <x v="1"/>
    <x v="7"/>
    <x v="7"/>
    <x v="3"/>
    <x v="6"/>
    <x v="0"/>
    <x v="2"/>
    <x v="1"/>
    <n v="799"/>
    <n v="0.2"/>
    <n v="2556.8000000000002"/>
    <n v="76.8"/>
    <x v="0"/>
    <x v="2"/>
    <x v="0"/>
    <n v="4.5999999999999996"/>
  </r>
  <r>
    <x v="6473"/>
    <x v="18"/>
    <x v="1764"/>
    <x v="1"/>
    <x v="4"/>
    <x v="4"/>
    <x v="2"/>
    <x v="3"/>
    <x v="8"/>
    <x v="0"/>
    <x v="1"/>
    <n v="45"/>
    <n v="0"/>
    <n v="180"/>
    <n v="76"/>
    <x v="0"/>
    <x v="2"/>
    <x v="1"/>
    <n v="2.8"/>
  </r>
  <r>
    <x v="6474"/>
    <x v="60"/>
    <x v="2034"/>
    <x v="0"/>
    <x v="9"/>
    <x v="9"/>
    <x v="0"/>
    <x v="8"/>
    <x v="8"/>
    <x v="2"/>
    <x v="0"/>
    <n v="120"/>
    <n v="0.05"/>
    <n v="114"/>
    <n v="36"/>
    <x v="1"/>
    <x v="4"/>
    <x v="1"/>
    <n v="4.9000000000000004"/>
  </r>
  <r>
    <x v="6475"/>
    <x v="87"/>
    <x v="478"/>
    <x v="0"/>
    <x v="5"/>
    <x v="5"/>
    <x v="3"/>
    <x v="4"/>
    <x v="1"/>
    <x v="1"/>
    <x v="1"/>
    <n v="149"/>
    <n v="0.2"/>
    <n v="476.8"/>
    <n v="96.8"/>
    <x v="0"/>
    <x v="3"/>
    <x v="1"/>
    <n v="4.9000000000000004"/>
  </r>
  <r>
    <x v="6476"/>
    <x v="56"/>
    <x v="1836"/>
    <x v="0"/>
    <x v="8"/>
    <x v="8"/>
    <x v="3"/>
    <x v="7"/>
    <x v="5"/>
    <x v="2"/>
    <x v="2"/>
    <n v="89"/>
    <n v="0.1"/>
    <n v="240.3"/>
    <n v="75.3"/>
    <x v="2"/>
    <x v="3"/>
    <x v="1"/>
    <n v="3.5"/>
  </r>
  <r>
    <x v="6477"/>
    <x v="347"/>
    <x v="703"/>
    <x v="0"/>
    <x v="5"/>
    <x v="5"/>
    <x v="3"/>
    <x v="4"/>
    <x v="0"/>
    <x v="1"/>
    <x v="3"/>
    <n v="149"/>
    <n v="0.1"/>
    <n v="670.5"/>
    <n v="195.5"/>
    <x v="0"/>
    <x v="4"/>
    <x v="1"/>
    <n v="4.5999999999999996"/>
  </r>
  <r>
    <x v="6478"/>
    <x v="267"/>
    <x v="569"/>
    <x v="0"/>
    <x v="3"/>
    <x v="3"/>
    <x v="0"/>
    <x v="2"/>
    <x v="1"/>
    <x v="1"/>
    <x v="1"/>
    <n v="42"/>
    <n v="0.2"/>
    <n v="134.4"/>
    <n v="38.4"/>
    <x v="0"/>
    <x v="3"/>
    <x v="2"/>
    <n v="4.5"/>
  </r>
  <r>
    <x v="6479"/>
    <x v="236"/>
    <x v="2314"/>
    <x v="0"/>
    <x v="2"/>
    <x v="2"/>
    <x v="0"/>
    <x v="2"/>
    <x v="4"/>
    <x v="2"/>
    <x v="1"/>
    <n v="85"/>
    <n v="0.1"/>
    <n v="306"/>
    <n v="98"/>
    <x v="0"/>
    <x v="4"/>
    <x v="1"/>
    <n v="2.6"/>
  </r>
  <r>
    <x v="6480"/>
    <x v="174"/>
    <x v="667"/>
    <x v="1"/>
    <x v="7"/>
    <x v="7"/>
    <x v="3"/>
    <x v="6"/>
    <x v="1"/>
    <x v="1"/>
    <x v="2"/>
    <n v="799"/>
    <n v="0.2"/>
    <n v="1917.6"/>
    <n v="57.6"/>
    <x v="0"/>
    <x v="1"/>
    <x v="0"/>
    <n v="4.8"/>
  </r>
  <r>
    <x v="6481"/>
    <x v="221"/>
    <x v="2315"/>
    <x v="0"/>
    <x v="11"/>
    <x v="11"/>
    <x v="1"/>
    <x v="10"/>
    <x v="5"/>
    <x v="0"/>
    <x v="0"/>
    <n v="12"/>
    <n v="0.1"/>
    <n v="10.8"/>
    <n v="4.8"/>
    <x v="0"/>
    <x v="1"/>
    <x v="1"/>
    <n v="4.3"/>
  </r>
  <r>
    <x v="6482"/>
    <x v="355"/>
    <x v="1117"/>
    <x v="1"/>
    <x v="2"/>
    <x v="2"/>
    <x v="0"/>
    <x v="2"/>
    <x v="6"/>
    <x v="2"/>
    <x v="2"/>
    <n v="85"/>
    <n v="0.1"/>
    <n v="229.5"/>
    <n v="73.5"/>
    <x v="0"/>
    <x v="0"/>
    <x v="1"/>
    <n v="4.5"/>
  </r>
  <r>
    <x v="6483"/>
    <x v="261"/>
    <x v="2316"/>
    <x v="0"/>
    <x v="1"/>
    <x v="1"/>
    <x v="1"/>
    <x v="1"/>
    <x v="1"/>
    <x v="2"/>
    <x v="1"/>
    <n v="18"/>
    <n v="0"/>
    <n v="72"/>
    <n v="36"/>
    <x v="0"/>
    <x v="4"/>
    <x v="1"/>
    <n v="4.7"/>
  </r>
  <r>
    <x v="6484"/>
    <x v="355"/>
    <x v="317"/>
    <x v="0"/>
    <x v="8"/>
    <x v="8"/>
    <x v="3"/>
    <x v="7"/>
    <x v="1"/>
    <x v="0"/>
    <x v="4"/>
    <n v="89"/>
    <n v="0"/>
    <n v="178"/>
    <n v="68"/>
    <x v="2"/>
    <x v="4"/>
    <x v="1"/>
    <n v="4.7"/>
  </r>
  <r>
    <x v="6485"/>
    <x v="118"/>
    <x v="751"/>
    <x v="0"/>
    <x v="6"/>
    <x v="6"/>
    <x v="3"/>
    <x v="5"/>
    <x v="6"/>
    <x v="0"/>
    <x v="4"/>
    <n v="65"/>
    <n v="0"/>
    <n v="130"/>
    <n v="54"/>
    <x v="2"/>
    <x v="1"/>
    <x v="1"/>
    <n v="3.6"/>
  </r>
  <r>
    <x v="6486"/>
    <x v="79"/>
    <x v="900"/>
    <x v="1"/>
    <x v="11"/>
    <x v="11"/>
    <x v="1"/>
    <x v="10"/>
    <x v="1"/>
    <x v="1"/>
    <x v="1"/>
    <n v="12"/>
    <n v="0.05"/>
    <n v="45.6"/>
    <n v="21.6"/>
    <x v="0"/>
    <x v="0"/>
    <x v="1"/>
    <n v="3.1"/>
  </r>
  <r>
    <x v="6487"/>
    <x v="337"/>
    <x v="1800"/>
    <x v="0"/>
    <x v="10"/>
    <x v="10"/>
    <x v="2"/>
    <x v="9"/>
    <x v="7"/>
    <x v="1"/>
    <x v="1"/>
    <n v="110"/>
    <n v="0.1"/>
    <n v="396"/>
    <n v="124"/>
    <x v="0"/>
    <x v="2"/>
    <x v="0"/>
    <n v="4.5999999999999996"/>
  </r>
  <r>
    <x v="6488"/>
    <x v="302"/>
    <x v="257"/>
    <x v="0"/>
    <x v="9"/>
    <x v="9"/>
    <x v="0"/>
    <x v="8"/>
    <x v="4"/>
    <x v="1"/>
    <x v="0"/>
    <n v="120"/>
    <n v="0.1"/>
    <n v="108"/>
    <n v="30"/>
    <x v="0"/>
    <x v="0"/>
    <x v="0"/>
    <n v="3.7"/>
  </r>
  <r>
    <x v="6489"/>
    <x v="233"/>
    <x v="57"/>
    <x v="0"/>
    <x v="2"/>
    <x v="2"/>
    <x v="0"/>
    <x v="2"/>
    <x v="4"/>
    <x v="0"/>
    <x v="1"/>
    <n v="85"/>
    <n v="0.05"/>
    <n v="323"/>
    <n v="115"/>
    <x v="0"/>
    <x v="3"/>
    <x v="1"/>
    <n v="4.2"/>
  </r>
  <r>
    <x v="6490"/>
    <x v="10"/>
    <x v="553"/>
    <x v="0"/>
    <x v="3"/>
    <x v="3"/>
    <x v="0"/>
    <x v="2"/>
    <x v="8"/>
    <x v="1"/>
    <x v="0"/>
    <n v="42"/>
    <n v="0.05"/>
    <n v="39.9"/>
    <n v="15.9"/>
    <x v="0"/>
    <x v="3"/>
    <x v="0"/>
    <n v="4.9000000000000004"/>
  </r>
  <r>
    <x v="6491"/>
    <x v="133"/>
    <x v="1507"/>
    <x v="0"/>
    <x v="0"/>
    <x v="0"/>
    <x v="0"/>
    <x v="0"/>
    <x v="9"/>
    <x v="2"/>
    <x v="2"/>
    <n v="190"/>
    <n v="0.1"/>
    <n v="513"/>
    <n v="138"/>
    <x v="0"/>
    <x v="1"/>
    <x v="0"/>
    <n v="3.9"/>
  </r>
  <r>
    <x v="6492"/>
    <x v="44"/>
    <x v="2226"/>
    <x v="1"/>
    <x v="7"/>
    <x v="7"/>
    <x v="3"/>
    <x v="6"/>
    <x v="9"/>
    <x v="0"/>
    <x v="4"/>
    <n v="799"/>
    <n v="0.15"/>
    <n v="1358.3"/>
    <n v="118.3"/>
    <x v="0"/>
    <x v="2"/>
    <x v="1"/>
    <n v="3.1"/>
  </r>
  <r>
    <x v="6493"/>
    <x v="277"/>
    <x v="218"/>
    <x v="1"/>
    <x v="6"/>
    <x v="6"/>
    <x v="3"/>
    <x v="5"/>
    <x v="9"/>
    <x v="1"/>
    <x v="3"/>
    <n v="65"/>
    <n v="0.2"/>
    <n v="260"/>
    <n v="70"/>
    <x v="0"/>
    <x v="3"/>
    <x v="0"/>
    <n v="2.8"/>
  </r>
  <r>
    <x v="6494"/>
    <x v="165"/>
    <x v="948"/>
    <x v="0"/>
    <x v="11"/>
    <x v="11"/>
    <x v="1"/>
    <x v="10"/>
    <x v="8"/>
    <x v="0"/>
    <x v="1"/>
    <n v="12"/>
    <n v="0.15"/>
    <n v="40.799999999999997"/>
    <n v="16.8"/>
    <x v="0"/>
    <x v="3"/>
    <x v="0"/>
    <n v="3.3"/>
  </r>
  <r>
    <x v="6495"/>
    <x v="289"/>
    <x v="393"/>
    <x v="0"/>
    <x v="0"/>
    <x v="0"/>
    <x v="0"/>
    <x v="0"/>
    <x v="7"/>
    <x v="0"/>
    <x v="0"/>
    <n v="190"/>
    <n v="0.15"/>
    <n v="161.5"/>
    <n v="36.5"/>
    <x v="0"/>
    <x v="1"/>
    <x v="0"/>
    <n v="5"/>
  </r>
  <r>
    <x v="6496"/>
    <x v="106"/>
    <x v="1792"/>
    <x v="1"/>
    <x v="9"/>
    <x v="9"/>
    <x v="0"/>
    <x v="8"/>
    <x v="6"/>
    <x v="0"/>
    <x v="0"/>
    <n v="120"/>
    <n v="0.15"/>
    <n v="102"/>
    <n v="24"/>
    <x v="0"/>
    <x v="2"/>
    <x v="1"/>
    <n v="2.7"/>
  </r>
  <r>
    <x v="6497"/>
    <x v="84"/>
    <x v="2278"/>
    <x v="0"/>
    <x v="3"/>
    <x v="3"/>
    <x v="0"/>
    <x v="2"/>
    <x v="4"/>
    <x v="1"/>
    <x v="3"/>
    <n v="42"/>
    <n v="0"/>
    <n v="210"/>
    <n v="90"/>
    <x v="0"/>
    <x v="0"/>
    <x v="1"/>
    <n v="2.8"/>
  </r>
  <r>
    <x v="6498"/>
    <x v="188"/>
    <x v="2147"/>
    <x v="0"/>
    <x v="10"/>
    <x v="10"/>
    <x v="2"/>
    <x v="9"/>
    <x v="6"/>
    <x v="0"/>
    <x v="2"/>
    <n v="110"/>
    <n v="0.05"/>
    <n v="313.5"/>
    <n v="109.5"/>
    <x v="0"/>
    <x v="1"/>
    <x v="1"/>
    <n v="4.0999999999999996"/>
  </r>
  <r>
    <x v="6499"/>
    <x v="210"/>
    <x v="1027"/>
    <x v="0"/>
    <x v="3"/>
    <x v="3"/>
    <x v="0"/>
    <x v="2"/>
    <x v="7"/>
    <x v="2"/>
    <x v="3"/>
    <n v="42"/>
    <n v="0"/>
    <n v="210"/>
    <n v="90"/>
    <x v="0"/>
    <x v="4"/>
    <x v="1"/>
    <n v="3.5"/>
  </r>
  <r>
    <x v="6500"/>
    <x v="184"/>
    <x v="2118"/>
    <x v="0"/>
    <x v="10"/>
    <x v="10"/>
    <x v="2"/>
    <x v="9"/>
    <x v="4"/>
    <x v="0"/>
    <x v="1"/>
    <n v="110"/>
    <n v="0.1"/>
    <n v="396"/>
    <n v="124"/>
    <x v="3"/>
    <x v="3"/>
    <x v="0"/>
    <n v="4.8"/>
  </r>
  <r>
    <x v="6501"/>
    <x v="229"/>
    <x v="862"/>
    <x v="0"/>
    <x v="0"/>
    <x v="0"/>
    <x v="0"/>
    <x v="0"/>
    <x v="8"/>
    <x v="0"/>
    <x v="0"/>
    <n v="190"/>
    <n v="0.2"/>
    <n v="152"/>
    <n v="27"/>
    <x v="0"/>
    <x v="2"/>
    <x v="1"/>
    <n v="2.6"/>
  </r>
  <r>
    <x v="6502"/>
    <x v="345"/>
    <x v="2183"/>
    <x v="0"/>
    <x v="0"/>
    <x v="0"/>
    <x v="0"/>
    <x v="0"/>
    <x v="6"/>
    <x v="1"/>
    <x v="4"/>
    <n v="190"/>
    <n v="0.15"/>
    <n v="323"/>
    <n v="73"/>
    <x v="0"/>
    <x v="4"/>
    <x v="1"/>
    <n v="2.5"/>
  </r>
  <r>
    <x v="6503"/>
    <x v="35"/>
    <x v="178"/>
    <x v="0"/>
    <x v="4"/>
    <x v="4"/>
    <x v="2"/>
    <x v="3"/>
    <x v="4"/>
    <x v="1"/>
    <x v="2"/>
    <n v="45"/>
    <n v="0.1"/>
    <n v="121.5"/>
    <n v="43.5"/>
    <x v="0"/>
    <x v="1"/>
    <x v="0"/>
    <n v="3.4"/>
  </r>
  <r>
    <x v="6504"/>
    <x v="92"/>
    <x v="2063"/>
    <x v="1"/>
    <x v="3"/>
    <x v="3"/>
    <x v="0"/>
    <x v="2"/>
    <x v="7"/>
    <x v="0"/>
    <x v="1"/>
    <n v="42"/>
    <n v="0"/>
    <n v="168"/>
    <n v="72"/>
    <x v="0"/>
    <x v="1"/>
    <x v="1"/>
    <n v="4.7"/>
  </r>
  <r>
    <x v="6505"/>
    <x v="360"/>
    <x v="1726"/>
    <x v="0"/>
    <x v="7"/>
    <x v="7"/>
    <x v="3"/>
    <x v="6"/>
    <x v="4"/>
    <x v="0"/>
    <x v="4"/>
    <n v="799"/>
    <n v="0.15"/>
    <n v="1358.3"/>
    <n v="118.3"/>
    <x v="0"/>
    <x v="2"/>
    <x v="1"/>
    <n v="4.4000000000000004"/>
  </r>
  <r>
    <x v="6506"/>
    <x v="342"/>
    <x v="2033"/>
    <x v="1"/>
    <x v="4"/>
    <x v="4"/>
    <x v="2"/>
    <x v="3"/>
    <x v="0"/>
    <x v="0"/>
    <x v="2"/>
    <n v="45"/>
    <n v="0.2"/>
    <n v="108"/>
    <n v="30"/>
    <x v="2"/>
    <x v="2"/>
    <x v="1"/>
    <n v="2.5"/>
  </r>
  <r>
    <x v="6507"/>
    <x v="135"/>
    <x v="1956"/>
    <x v="1"/>
    <x v="3"/>
    <x v="3"/>
    <x v="0"/>
    <x v="2"/>
    <x v="6"/>
    <x v="0"/>
    <x v="4"/>
    <n v="42"/>
    <n v="0.2"/>
    <n v="67.2"/>
    <n v="19.2"/>
    <x v="0"/>
    <x v="2"/>
    <x v="0"/>
    <n v="4"/>
  </r>
  <r>
    <x v="6508"/>
    <x v="219"/>
    <x v="1592"/>
    <x v="1"/>
    <x v="11"/>
    <x v="11"/>
    <x v="1"/>
    <x v="10"/>
    <x v="3"/>
    <x v="0"/>
    <x v="0"/>
    <n v="12"/>
    <n v="0.2"/>
    <n v="9.6"/>
    <n v="3.6"/>
    <x v="0"/>
    <x v="3"/>
    <x v="0"/>
    <n v="4.0999999999999996"/>
  </r>
  <r>
    <x v="6509"/>
    <x v="265"/>
    <x v="1605"/>
    <x v="0"/>
    <x v="0"/>
    <x v="0"/>
    <x v="0"/>
    <x v="0"/>
    <x v="6"/>
    <x v="0"/>
    <x v="4"/>
    <n v="190"/>
    <n v="0.1"/>
    <n v="342"/>
    <n v="92"/>
    <x v="0"/>
    <x v="1"/>
    <x v="1"/>
    <n v="2.9"/>
  </r>
  <r>
    <x v="6510"/>
    <x v="209"/>
    <x v="1811"/>
    <x v="1"/>
    <x v="10"/>
    <x v="10"/>
    <x v="2"/>
    <x v="9"/>
    <x v="0"/>
    <x v="0"/>
    <x v="1"/>
    <n v="110"/>
    <n v="0"/>
    <n v="440"/>
    <n v="168"/>
    <x v="3"/>
    <x v="3"/>
    <x v="2"/>
    <n v="3.5"/>
  </r>
  <r>
    <x v="6511"/>
    <x v="248"/>
    <x v="2237"/>
    <x v="1"/>
    <x v="11"/>
    <x v="11"/>
    <x v="1"/>
    <x v="10"/>
    <x v="4"/>
    <x v="0"/>
    <x v="3"/>
    <n v="12"/>
    <n v="0.1"/>
    <n v="54"/>
    <n v="24"/>
    <x v="0"/>
    <x v="4"/>
    <x v="2"/>
    <n v="2.9"/>
  </r>
  <r>
    <x v="6512"/>
    <x v="157"/>
    <x v="2317"/>
    <x v="0"/>
    <x v="8"/>
    <x v="8"/>
    <x v="3"/>
    <x v="7"/>
    <x v="8"/>
    <x v="1"/>
    <x v="2"/>
    <n v="89"/>
    <n v="0.1"/>
    <n v="240.3"/>
    <n v="75.3"/>
    <x v="3"/>
    <x v="1"/>
    <x v="1"/>
    <n v="3"/>
  </r>
  <r>
    <x v="6513"/>
    <x v="80"/>
    <x v="86"/>
    <x v="1"/>
    <x v="6"/>
    <x v="6"/>
    <x v="3"/>
    <x v="5"/>
    <x v="2"/>
    <x v="2"/>
    <x v="4"/>
    <n v="65"/>
    <n v="0.15"/>
    <n v="110.5"/>
    <n v="34.5"/>
    <x v="0"/>
    <x v="1"/>
    <x v="1"/>
    <n v="4.8"/>
  </r>
  <r>
    <x v="6514"/>
    <x v="285"/>
    <x v="1409"/>
    <x v="0"/>
    <x v="4"/>
    <x v="4"/>
    <x v="2"/>
    <x v="3"/>
    <x v="7"/>
    <x v="0"/>
    <x v="2"/>
    <n v="45"/>
    <n v="0.15"/>
    <n v="114.75"/>
    <n v="36.75"/>
    <x v="0"/>
    <x v="0"/>
    <x v="0"/>
    <n v="4.3"/>
  </r>
  <r>
    <x v="6515"/>
    <x v="188"/>
    <x v="2211"/>
    <x v="1"/>
    <x v="4"/>
    <x v="4"/>
    <x v="2"/>
    <x v="3"/>
    <x v="0"/>
    <x v="2"/>
    <x v="0"/>
    <n v="45"/>
    <n v="0.2"/>
    <n v="36"/>
    <n v="10"/>
    <x v="0"/>
    <x v="0"/>
    <x v="2"/>
    <n v="2.9"/>
  </r>
  <r>
    <x v="6516"/>
    <x v="298"/>
    <x v="978"/>
    <x v="1"/>
    <x v="4"/>
    <x v="4"/>
    <x v="2"/>
    <x v="3"/>
    <x v="7"/>
    <x v="2"/>
    <x v="3"/>
    <n v="45"/>
    <n v="0.15"/>
    <n v="191.25"/>
    <n v="61.25"/>
    <x v="0"/>
    <x v="3"/>
    <x v="0"/>
    <n v="4"/>
  </r>
  <r>
    <x v="6517"/>
    <x v="274"/>
    <x v="1127"/>
    <x v="0"/>
    <x v="2"/>
    <x v="2"/>
    <x v="0"/>
    <x v="2"/>
    <x v="7"/>
    <x v="2"/>
    <x v="1"/>
    <n v="85"/>
    <n v="0.1"/>
    <n v="306"/>
    <n v="98"/>
    <x v="0"/>
    <x v="3"/>
    <x v="0"/>
    <n v="4.7"/>
  </r>
  <r>
    <x v="6518"/>
    <x v="355"/>
    <x v="2023"/>
    <x v="0"/>
    <x v="5"/>
    <x v="5"/>
    <x v="3"/>
    <x v="4"/>
    <x v="9"/>
    <x v="2"/>
    <x v="4"/>
    <n v="149"/>
    <n v="0.1"/>
    <n v="268.2"/>
    <n v="78.2"/>
    <x v="0"/>
    <x v="0"/>
    <x v="0"/>
    <n v="3.5"/>
  </r>
  <r>
    <x v="6519"/>
    <x v="137"/>
    <x v="427"/>
    <x v="0"/>
    <x v="0"/>
    <x v="0"/>
    <x v="0"/>
    <x v="0"/>
    <x v="9"/>
    <x v="2"/>
    <x v="0"/>
    <n v="190"/>
    <n v="0.15"/>
    <n v="161.5"/>
    <n v="36.5"/>
    <x v="0"/>
    <x v="1"/>
    <x v="0"/>
    <n v="4.3"/>
  </r>
  <r>
    <x v="6520"/>
    <x v="2"/>
    <x v="2318"/>
    <x v="0"/>
    <x v="4"/>
    <x v="4"/>
    <x v="2"/>
    <x v="3"/>
    <x v="4"/>
    <x v="1"/>
    <x v="0"/>
    <n v="45"/>
    <n v="0.15"/>
    <n v="38.25"/>
    <n v="12.25"/>
    <x v="0"/>
    <x v="0"/>
    <x v="1"/>
    <n v="4.8"/>
  </r>
  <r>
    <x v="6521"/>
    <x v="191"/>
    <x v="107"/>
    <x v="0"/>
    <x v="10"/>
    <x v="10"/>
    <x v="2"/>
    <x v="9"/>
    <x v="5"/>
    <x v="1"/>
    <x v="4"/>
    <n v="110"/>
    <n v="0.05"/>
    <n v="209"/>
    <n v="73"/>
    <x v="0"/>
    <x v="2"/>
    <x v="1"/>
    <n v="4.0999999999999996"/>
  </r>
  <r>
    <x v="6522"/>
    <x v="131"/>
    <x v="1295"/>
    <x v="1"/>
    <x v="11"/>
    <x v="11"/>
    <x v="1"/>
    <x v="10"/>
    <x v="7"/>
    <x v="1"/>
    <x v="0"/>
    <n v="12"/>
    <n v="0.1"/>
    <n v="10.8"/>
    <n v="4.8"/>
    <x v="0"/>
    <x v="1"/>
    <x v="1"/>
    <n v="3.5"/>
  </r>
  <r>
    <x v="6523"/>
    <x v="75"/>
    <x v="200"/>
    <x v="1"/>
    <x v="0"/>
    <x v="0"/>
    <x v="0"/>
    <x v="0"/>
    <x v="7"/>
    <x v="2"/>
    <x v="2"/>
    <n v="190"/>
    <n v="0.2"/>
    <n v="456"/>
    <n v="81"/>
    <x v="0"/>
    <x v="4"/>
    <x v="1"/>
    <n v="2.7"/>
  </r>
  <r>
    <x v="6524"/>
    <x v="119"/>
    <x v="1512"/>
    <x v="1"/>
    <x v="6"/>
    <x v="6"/>
    <x v="3"/>
    <x v="5"/>
    <x v="7"/>
    <x v="1"/>
    <x v="3"/>
    <n v="65"/>
    <n v="0.15"/>
    <n v="276.25"/>
    <n v="86.25"/>
    <x v="0"/>
    <x v="1"/>
    <x v="0"/>
    <n v="2.6"/>
  </r>
  <r>
    <x v="6525"/>
    <x v="308"/>
    <x v="1229"/>
    <x v="0"/>
    <x v="11"/>
    <x v="11"/>
    <x v="1"/>
    <x v="10"/>
    <x v="3"/>
    <x v="1"/>
    <x v="1"/>
    <n v="12"/>
    <n v="0"/>
    <n v="48"/>
    <n v="24"/>
    <x v="0"/>
    <x v="3"/>
    <x v="0"/>
    <n v="2.7"/>
  </r>
  <r>
    <x v="6526"/>
    <x v="6"/>
    <x v="1024"/>
    <x v="0"/>
    <x v="8"/>
    <x v="8"/>
    <x v="3"/>
    <x v="7"/>
    <x v="6"/>
    <x v="1"/>
    <x v="4"/>
    <n v="89"/>
    <n v="0.1"/>
    <n v="160.19999999999999"/>
    <n v="50.2"/>
    <x v="0"/>
    <x v="1"/>
    <x v="1"/>
    <n v="2.8"/>
  </r>
  <r>
    <x v="6527"/>
    <x v="209"/>
    <x v="1014"/>
    <x v="1"/>
    <x v="7"/>
    <x v="7"/>
    <x v="3"/>
    <x v="6"/>
    <x v="1"/>
    <x v="1"/>
    <x v="2"/>
    <n v="799"/>
    <n v="0.05"/>
    <n v="2277.15"/>
    <n v="417.15"/>
    <x v="0"/>
    <x v="3"/>
    <x v="1"/>
    <n v="4.2"/>
  </r>
  <r>
    <x v="6528"/>
    <x v="162"/>
    <x v="1029"/>
    <x v="1"/>
    <x v="6"/>
    <x v="6"/>
    <x v="3"/>
    <x v="5"/>
    <x v="6"/>
    <x v="1"/>
    <x v="3"/>
    <n v="65"/>
    <n v="0.15"/>
    <n v="276.25"/>
    <n v="86.25"/>
    <x v="0"/>
    <x v="1"/>
    <x v="1"/>
    <n v="4.3"/>
  </r>
  <r>
    <x v="6529"/>
    <x v="339"/>
    <x v="1987"/>
    <x v="0"/>
    <x v="0"/>
    <x v="0"/>
    <x v="0"/>
    <x v="0"/>
    <x v="5"/>
    <x v="1"/>
    <x v="4"/>
    <n v="190"/>
    <n v="0.15"/>
    <n v="323"/>
    <n v="73"/>
    <x v="3"/>
    <x v="1"/>
    <x v="0"/>
    <n v="4.0999999999999996"/>
  </r>
  <r>
    <x v="6530"/>
    <x v="213"/>
    <x v="110"/>
    <x v="0"/>
    <x v="7"/>
    <x v="7"/>
    <x v="3"/>
    <x v="6"/>
    <x v="4"/>
    <x v="0"/>
    <x v="4"/>
    <n v="799"/>
    <n v="0.1"/>
    <n v="1438.2"/>
    <n v="198.2"/>
    <x v="0"/>
    <x v="1"/>
    <x v="1"/>
    <n v="3.7"/>
  </r>
  <r>
    <x v="6531"/>
    <x v="8"/>
    <x v="1153"/>
    <x v="0"/>
    <x v="11"/>
    <x v="11"/>
    <x v="1"/>
    <x v="10"/>
    <x v="8"/>
    <x v="1"/>
    <x v="2"/>
    <n v="12"/>
    <n v="0.15"/>
    <n v="30.6"/>
    <n v="12.6"/>
    <x v="0"/>
    <x v="2"/>
    <x v="1"/>
    <n v="3.4"/>
  </r>
  <r>
    <x v="6532"/>
    <x v="221"/>
    <x v="35"/>
    <x v="0"/>
    <x v="5"/>
    <x v="5"/>
    <x v="3"/>
    <x v="4"/>
    <x v="8"/>
    <x v="0"/>
    <x v="4"/>
    <n v="149"/>
    <n v="0"/>
    <n v="298"/>
    <n v="108"/>
    <x v="0"/>
    <x v="3"/>
    <x v="1"/>
    <n v="3.5"/>
  </r>
  <r>
    <x v="6533"/>
    <x v="206"/>
    <x v="831"/>
    <x v="0"/>
    <x v="11"/>
    <x v="11"/>
    <x v="1"/>
    <x v="10"/>
    <x v="8"/>
    <x v="1"/>
    <x v="0"/>
    <n v="12"/>
    <n v="0"/>
    <n v="12"/>
    <n v="6"/>
    <x v="0"/>
    <x v="4"/>
    <x v="0"/>
    <n v="4.3"/>
  </r>
  <r>
    <x v="6534"/>
    <x v="160"/>
    <x v="948"/>
    <x v="0"/>
    <x v="2"/>
    <x v="2"/>
    <x v="0"/>
    <x v="2"/>
    <x v="8"/>
    <x v="1"/>
    <x v="1"/>
    <n v="85"/>
    <n v="0.1"/>
    <n v="306"/>
    <n v="98"/>
    <x v="0"/>
    <x v="4"/>
    <x v="1"/>
    <n v="3.8"/>
  </r>
  <r>
    <x v="6535"/>
    <x v="292"/>
    <x v="42"/>
    <x v="0"/>
    <x v="8"/>
    <x v="8"/>
    <x v="3"/>
    <x v="7"/>
    <x v="8"/>
    <x v="1"/>
    <x v="4"/>
    <n v="89"/>
    <n v="0"/>
    <n v="178"/>
    <n v="68"/>
    <x v="0"/>
    <x v="1"/>
    <x v="1"/>
    <n v="4.0999999999999996"/>
  </r>
  <r>
    <x v="6536"/>
    <x v="98"/>
    <x v="571"/>
    <x v="1"/>
    <x v="7"/>
    <x v="7"/>
    <x v="3"/>
    <x v="6"/>
    <x v="0"/>
    <x v="2"/>
    <x v="0"/>
    <n v="799"/>
    <n v="0.1"/>
    <n v="719.1"/>
    <n v="99.1"/>
    <x v="0"/>
    <x v="0"/>
    <x v="1"/>
    <n v="3.9"/>
  </r>
  <r>
    <x v="6537"/>
    <x v="267"/>
    <x v="1402"/>
    <x v="1"/>
    <x v="0"/>
    <x v="0"/>
    <x v="0"/>
    <x v="0"/>
    <x v="7"/>
    <x v="0"/>
    <x v="1"/>
    <n v="190"/>
    <n v="0.15"/>
    <n v="646"/>
    <n v="146"/>
    <x v="0"/>
    <x v="0"/>
    <x v="1"/>
    <n v="3.7"/>
  </r>
  <r>
    <x v="6538"/>
    <x v="60"/>
    <x v="952"/>
    <x v="0"/>
    <x v="4"/>
    <x v="4"/>
    <x v="2"/>
    <x v="3"/>
    <x v="3"/>
    <x v="0"/>
    <x v="1"/>
    <n v="45"/>
    <n v="0.05"/>
    <n v="171"/>
    <n v="67"/>
    <x v="0"/>
    <x v="3"/>
    <x v="0"/>
    <n v="2.9"/>
  </r>
  <r>
    <x v="6539"/>
    <x v="72"/>
    <x v="731"/>
    <x v="0"/>
    <x v="7"/>
    <x v="7"/>
    <x v="3"/>
    <x v="6"/>
    <x v="7"/>
    <x v="1"/>
    <x v="4"/>
    <n v="799"/>
    <n v="0"/>
    <n v="1598"/>
    <n v="358"/>
    <x v="0"/>
    <x v="4"/>
    <x v="0"/>
    <n v="4.9000000000000004"/>
  </r>
  <r>
    <x v="6540"/>
    <x v="317"/>
    <x v="2135"/>
    <x v="0"/>
    <x v="9"/>
    <x v="9"/>
    <x v="0"/>
    <x v="8"/>
    <x v="0"/>
    <x v="1"/>
    <x v="3"/>
    <n v="120"/>
    <n v="0"/>
    <n v="600"/>
    <n v="210"/>
    <x v="0"/>
    <x v="3"/>
    <x v="1"/>
    <n v="4.2"/>
  </r>
  <r>
    <x v="6541"/>
    <x v="352"/>
    <x v="2319"/>
    <x v="0"/>
    <x v="10"/>
    <x v="10"/>
    <x v="2"/>
    <x v="9"/>
    <x v="4"/>
    <x v="2"/>
    <x v="2"/>
    <n v="110"/>
    <n v="0.1"/>
    <n v="297"/>
    <n v="93"/>
    <x v="0"/>
    <x v="1"/>
    <x v="0"/>
    <n v="2.9"/>
  </r>
  <r>
    <x v="6542"/>
    <x v="89"/>
    <x v="1254"/>
    <x v="0"/>
    <x v="8"/>
    <x v="8"/>
    <x v="3"/>
    <x v="7"/>
    <x v="1"/>
    <x v="1"/>
    <x v="3"/>
    <n v="89"/>
    <n v="0.2"/>
    <n v="356"/>
    <n v="81"/>
    <x v="0"/>
    <x v="4"/>
    <x v="0"/>
    <n v="4.4000000000000004"/>
  </r>
  <r>
    <x v="6543"/>
    <x v="47"/>
    <x v="1658"/>
    <x v="1"/>
    <x v="8"/>
    <x v="8"/>
    <x v="3"/>
    <x v="7"/>
    <x v="7"/>
    <x v="2"/>
    <x v="3"/>
    <n v="89"/>
    <n v="0.15"/>
    <n v="378.25"/>
    <n v="103.25"/>
    <x v="0"/>
    <x v="4"/>
    <x v="0"/>
    <n v="2.9"/>
  </r>
  <r>
    <x v="6544"/>
    <x v="337"/>
    <x v="1077"/>
    <x v="0"/>
    <x v="6"/>
    <x v="6"/>
    <x v="3"/>
    <x v="5"/>
    <x v="2"/>
    <x v="1"/>
    <x v="0"/>
    <n v="65"/>
    <n v="0.2"/>
    <n v="52"/>
    <n v="14"/>
    <x v="1"/>
    <x v="0"/>
    <x v="1"/>
    <n v="4.0999999999999996"/>
  </r>
  <r>
    <x v="6545"/>
    <x v="316"/>
    <x v="775"/>
    <x v="0"/>
    <x v="9"/>
    <x v="9"/>
    <x v="0"/>
    <x v="8"/>
    <x v="1"/>
    <x v="2"/>
    <x v="2"/>
    <n v="120"/>
    <n v="0.15"/>
    <n v="306"/>
    <n v="72"/>
    <x v="1"/>
    <x v="1"/>
    <x v="1"/>
    <n v="3.5"/>
  </r>
  <r>
    <x v="6546"/>
    <x v="342"/>
    <x v="1183"/>
    <x v="1"/>
    <x v="8"/>
    <x v="8"/>
    <x v="3"/>
    <x v="7"/>
    <x v="3"/>
    <x v="1"/>
    <x v="4"/>
    <n v="89"/>
    <n v="0.05"/>
    <n v="169.1"/>
    <n v="59.1"/>
    <x v="0"/>
    <x v="1"/>
    <x v="0"/>
    <n v="4.8"/>
  </r>
  <r>
    <x v="6547"/>
    <x v="335"/>
    <x v="1242"/>
    <x v="0"/>
    <x v="9"/>
    <x v="9"/>
    <x v="0"/>
    <x v="8"/>
    <x v="2"/>
    <x v="0"/>
    <x v="1"/>
    <n v="120"/>
    <n v="0.05"/>
    <n v="456"/>
    <n v="144"/>
    <x v="0"/>
    <x v="3"/>
    <x v="1"/>
    <n v="2.8"/>
  </r>
  <r>
    <x v="6548"/>
    <x v="27"/>
    <x v="856"/>
    <x v="0"/>
    <x v="7"/>
    <x v="7"/>
    <x v="3"/>
    <x v="6"/>
    <x v="0"/>
    <x v="2"/>
    <x v="1"/>
    <n v="799"/>
    <n v="0.1"/>
    <n v="2876.4"/>
    <n v="396.4"/>
    <x v="0"/>
    <x v="4"/>
    <x v="1"/>
    <n v="4.0999999999999996"/>
  </r>
  <r>
    <x v="6549"/>
    <x v="170"/>
    <x v="136"/>
    <x v="1"/>
    <x v="0"/>
    <x v="0"/>
    <x v="0"/>
    <x v="0"/>
    <x v="9"/>
    <x v="2"/>
    <x v="4"/>
    <n v="190"/>
    <n v="0.2"/>
    <n v="304"/>
    <n v="54"/>
    <x v="0"/>
    <x v="4"/>
    <x v="0"/>
    <n v="4.8"/>
  </r>
  <r>
    <x v="6550"/>
    <x v="171"/>
    <x v="850"/>
    <x v="0"/>
    <x v="5"/>
    <x v="5"/>
    <x v="3"/>
    <x v="4"/>
    <x v="9"/>
    <x v="0"/>
    <x v="4"/>
    <n v="149"/>
    <n v="0.2"/>
    <n v="238.4"/>
    <n v="48.4"/>
    <x v="2"/>
    <x v="3"/>
    <x v="0"/>
    <n v="4.5999999999999996"/>
  </r>
  <r>
    <x v="6551"/>
    <x v="83"/>
    <x v="925"/>
    <x v="0"/>
    <x v="2"/>
    <x v="2"/>
    <x v="0"/>
    <x v="2"/>
    <x v="8"/>
    <x v="0"/>
    <x v="0"/>
    <n v="85"/>
    <n v="0.05"/>
    <n v="80.75"/>
    <n v="28.75"/>
    <x v="2"/>
    <x v="3"/>
    <x v="1"/>
    <n v="3.9"/>
  </r>
  <r>
    <x v="6552"/>
    <x v="188"/>
    <x v="1555"/>
    <x v="1"/>
    <x v="7"/>
    <x v="7"/>
    <x v="3"/>
    <x v="6"/>
    <x v="2"/>
    <x v="0"/>
    <x v="4"/>
    <n v="799"/>
    <n v="0.2"/>
    <n v="1278.4000000000001"/>
    <n v="38.4"/>
    <x v="0"/>
    <x v="4"/>
    <x v="1"/>
    <n v="4.3"/>
  </r>
  <r>
    <x v="6553"/>
    <x v="360"/>
    <x v="1585"/>
    <x v="0"/>
    <x v="2"/>
    <x v="2"/>
    <x v="0"/>
    <x v="2"/>
    <x v="3"/>
    <x v="2"/>
    <x v="1"/>
    <n v="85"/>
    <n v="0"/>
    <n v="340"/>
    <n v="132"/>
    <x v="0"/>
    <x v="4"/>
    <x v="1"/>
    <n v="3.9"/>
  </r>
  <r>
    <x v="6554"/>
    <x v="179"/>
    <x v="1909"/>
    <x v="1"/>
    <x v="11"/>
    <x v="11"/>
    <x v="1"/>
    <x v="10"/>
    <x v="3"/>
    <x v="2"/>
    <x v="2"/>
    <n v="12"/>
    <n v="0.05"/>
    <n v="34.200000000000003"/>
    <n v="16.2"/>
    <x v="0"/>
    <x v="1"/>
    <x v="1"/>
    <n v="4"/>
  </r>
  <r>
    <x v="6555"/>
    <x v="166"/>
    <x v="970"/>
    <x v="1"/>
    <x v="6"/>
    <x v="6"/>
    <x v="3"/>
    <x v="5"/>
    <x v="6"/>
    <x v="0"/>
    <x v="3"/>
    <n v="65"/>
    <n v="0.15"/>
    <n v="276.25"/>
    <n v="86.25"/>
    <x v="0"/>
    <x v="3"/>
    <x v="1"/>
    <n v="2.6"/>
  </r>
  <r>
    <x v="6556"/>
    <x v="290"/>
    <x v="2299"/>
    <x v="0"/>
    <x v="9"/>
    <x v="9"/>
    <x v="0"/>
    <x v="8"/>
    <x v="3"/>
    <x v="2"/>
    <x v="4"/>
    <n v="120"/>
    <n v="0"/>
    <n v="240"/>
    <n v="84"/>
    <x v="0"/>
    <x v="3"/>
    <x v="0"/>
    <n v="3.4"/>
  </r>
  <r>
    <x v="6557"/>
    <x v="244"/>
    <x v="2002"/>
    <x v="1"/>
    <x v="1"/>
    <x v="1"/>
    <x v="1"/>
    <x v="1"/>
    <x v="2"/>
    <x v="1"/>
    <x v="0"/>
    <n v="18"/>
    <n v="0.15"/>
    <n v="15.3"/>
    <n v="6.3"/>
    <x v="1"/>
    <x v="2"/>
    <x v="0"/>
    <n v="4.3"/>
  </r>
  <r>
    <x v="6558"/>
    <x v="87"/>
    <x v="2023"/>
    <x v="1"/>
    <x v="3"/>
    <x v="3"/>
    <x v="0"/>
    <x v="2"/>
    <x v="7"/>
    <x v="0"/>
    <x v="3"/>
    <n v="42"/>
    <n v="0.1"/>
    <n v="189"/>
    <n v="69"/>
    <x v="0"/>
    <x v="0"/>
    <x v="1"/>
    <n v="4.0999999999999996"/>
  </r>
  <r>
    <x v="6559"/>
    <x v="175"/>
    <x v="22"/>
    <x v="1"/>
    <x v="6"/>
    <x v="6"/>
    <x v="3"/>
    <x v="5"/>
    <x v="2"/>
    <x v="0"/>
    <x v="0"/>
    <n v="65"/>
    <n v="0.2"/>
    <n v="52"/>
    <n v="14"/>
    <x v="2"/>
    <x v="1"/>
    <x v="1"/>
    <n v="2.6"/>
  </r>
  <r>
    <x v="6560"/>
    <x v="192"/>
    <x v="1822"/>
    <x v="1"/>
    <x v="2"/>
    <x v="2"/>
    <x v="0"/>
    <x v="2"/>
    <x v="5"/>
    <x v="1"/>
    <x v="1"/>
    <n v="85"/>
    <n v="0"/>
    <n v="340"/>
    <n v="132"/>
    <x v="0"/>
    <x v="3"/>
    <x v="1"/>
    <n v="4.5"/>
  </r>
  <r>
    <x v="6561"/>
    <x v="200"/>
    <x v="1423"/>
    <x v="1"/>
    <x v="10"/>
    <x v="10"/>
    <x v="2"/>
    <x v="9"/>
    <x v="7"/>
    <x v="2"/>
    <x v="4"/>
    <n v="110"/>
    <n v="0.1"/>
    <n v="198"/>
    <n v="62"/>
    <x v="0"/>
    <x v="3"/>
    <x v="0"/>
    <n v="2.8"/>
  </r>
  <r>
    <x v="6562"/>
    <x v="209"/>
    <x v="27"/>
    <x v="0"/>
    <x v="6"/>
    <x v="6"/>
    <x v="3"/>
    <x v="5"/>
    <x v="3"/>
    <x v="0"/>
    <x v="2"/>
    <n v="65"/>
    <n v="0"/>
    <n v="195"/>
    <n v="81"/>
    <x v="0"/>
    <x v="3"/>
    <x v="1"/>
    <n v="4.5"/>
  </r>
  <r>
    <x v="6563"/>
    <x v="7"/>
    <x v="421"/>
    <x v="0"/>
    <x v="11"/>
    <x v="11"/>
    <x v="1"/>
    <x v="10"/>
    <x v="2"/>
    <x v="1"/>
    <x v="3"/>
    <n v="12"/>
    <n v="0.2"/>
    <n v="48"/>
    <n v="18"/>
    <x v="0"/>
    <x v="1"/>
    <x v="0"/>
    <n v="3.7"/>
  </r>
  <r>
    <x v="6564"/>
    <x v="34"/>
    <x v="1823"/>
    <x v="0"/>
    <x v="7"/>
    <x v="7"/>
    <x v="3"/>
    <x v="6"/>
    <x v="6"/>
    <x v="0"/>
    <x v="1"/>
    <n v="799"/>
    <n v="0.2"/>
    <n v="2556.8000000000002"/>
    <n v="76.8"/>
    <x v="0"/>
    <x v="2"/>
    <x v="0"/>
    <n v="3.9"/>
  </r>
  <r>
    <x v="6565"/>
    <x v="13"/>
    <x v="2320"/>
    <x v="1"/>
    <x v="0"/>
    <x v="0"/>
    <x v="0"/>
    <x v="0"/>
    <x v="4"/>
    <x v="1"/>
    <x v="3"/>
    <n v="190"/>
    <n v="0.2"/>
    <n v="760"/>
    <n v="135"/>
    <x v="0"/>
    <x v="2"/>
    <x v="0"/>
    <n v="4.5"/>
  </r>
  <r>
    <x v="6566"/>
    <x v="3"/>
    <x v="2321"/>
    <x v="0"/>
    <x v="8"/>
    <x v="8"/>
    <x v="3"/>
    <x v="7"/>
    <x v="3"/>
    <x v="0"/>
    <x v="4"/>
    <n v="89"/>
    <n v="0.2"/>
    <n v="142.4"/>
    <n v="32.4"/>
    <x v="0"/>
    <x v="2"/>
    <x v="1"/>
    <n v="4.5"/>
  </r>
  <r>
    <x v="6567"/>
    <x v="35"/>
    <x v="1364"/>
    <x v="0"/>
    <x v="1"/>
    <x v="1"/>
    <x v="1"/>
    <x v="1"/>
    <x v="2"/>
    <x v="0"/>
    <x v="2"/>
    <n v="18"/>
    <n v="0.1"/>
    <n v="48.6"/>
    <n v="21.6"/>
    <x v="0"/>
    <x v="4"/>
    <x v="1"/>
    <n v="3"/>
  </r>
  <r>
    <x v="6568"/>
    <x v="335"/>
    <x v="1728"/>
    <x v="0"/>
    <x v="8"/>
    <x v="8"/>
    <x v="3"/>
    <x v="7"/>
    <x v="9"/>
    <x v="1"/>
    <x v="3"/>
    <n v="89"/>
    <n v="0.2"/>
    <n v="356"/>
    <n v="81"/>
    <x v="0"/>
    <x v="2"/>
    <x v="1"/>
    <n v="3.2"/>
  </r>
  <r>
    <x v="6569"/>
    <x v="288"/>
    <x v="2142"/>
    <x v="0"/>
    <x v="3"/>
    <x v="3"/>
    <x v="0"/>
    <x v="2"/>
    <x v="6"/>
    <x v="1"/>
    <x v="4"/>
    <n v="42"/>
    <n v="0.15"/>
    <n v="71.400000000000006"/>
    <n v="23.4"/>
    <x v="0"/>
    <x v="3"/>
    <x v="1"/>
    <n v="4.7"/>
  </r>
  <r>
    <x v="6570"/>
    <x v="178"/>
    <x v="2322"/>
    <x v="0"/>
    <x v="6"/>
    <x v="6"/>
    <x v="3"/>
    <x v="5"/>
    <x v="5"/>
    <x v="1"/>
    <x v="1"/>
    <n v="65"/>
    <n v="0.05"/>
    <n v="247"/>
    <n v="95"/>
    <x v="0"/>
    <x v="3"/>
    <x v="1"/>
    <n v="3.7"/>
  </r>
  <r>
    <x v="6571"/>
    <x v="56"/>
    <x v="1514"/>
    <x v="0"/>
    <x v="3"/>
    <x v="3"/>
    <x v="0"/>
    <x v="2"/>
    <x v="0"/>
    <x v="2"/>
    <x v="1"/>
    <n v="42"/>
    <n v="0"/>
    <n v="168"/>
    <n v="72"/>
    <x v="2"/>
    <x v="4"/>
    <x v="1"/>
    <n v="2.8"/>
  </r>
  <r>
    <x v="6572"/>
    <x v="82"/>
    <x v="760"/>
    <x v="0"/>
    <x v="2"/>
    <x v="2"/>
    <x v="0"/>
    <x v="2"/>
    <x v="2"/>
    <x v="0"/>
    <x v="2"/>
    <n v="85"/>
    <n v="0.1"/>
    <n v="229.5"/>
    <n v="73.5"/>
    <x v="0"/>
    <x v="2"/>
    <x v="1"/>
    <n v="3"/>
  </r>
  <r>
    <x v="6573"/>
    <x v="134"/>
    <x v="1757"/>
    <x v="0"/>
    <x v="2"/>
    <x v="2"/>
    <x v="0"/>
    <x v="2"/>
    <x v="1"/>
    <x v="2"/>
    <x v="4"/>
    <n v="85"/>
    <n v="0.2"/>
    <n v="136"/>
    <n v="32"/>
    <x v="0"/>
    <x v="4"/>
    <x v="1"/>
    <n v="4.4000000000000004"/>
  </r>
  <r>
    <x v="6574"/>
    <x v="270"/>
    <x v="2314"/>
    <x v="1"/>
    <x v="8"/>
    <x v="8"/>
    <x v="3"/>
    <x v="7"/>
    <x v="3"/>
    <x v="1"/>
    <x v="3"/>
    <n v="89"/>
    <n v="0.2"/>
    <n v="356"/>
    <n v="81"/>
    <x v="2"/>
    <x v="2"/>
    <x v="1"/>
    <n v="4.9000000000000004"/>
  </r>
  <r>
    <x v="6575"/>
    <x v="170"/>
    <x v="1152"/>
    <x v="1"/>
    <x v="9"/>
    <x v="9"/>
    <x v="0"/>
    <x v="8"/>
    <x v="4"/>
    <x v="2"/>
    <x v="4"/>
    <n v="120"/>
    <n v="0.05"/>
    <n v="228"/>
    <n v="72"/>
    <x v="2"/>
    <x v="4"/>
    <x v="1"/>
    <n v="3.5"/>
  </r>
  <r>
    <x v="6576"/>
    <x v="197"/>
    <x v="528"/>
    <x v="1"/>
    <x v="7"/>
    <x v="7"/>
    <x v="3"/>
    <x v="6"/>
    <x v="7"/>
    <x v="0"/>
    <x v="4"/>
    <n v="799"/>
    <n v="0.05"/>
    <n v="1518.1"/>
    <n v="278.10000000000002"/>
    <x v="0"/>
    <x v="0"/>
    <x v="1"/>
    <n v="3.2"/>
  </r>
  <r>
    <x v="6577"/>
    <x v="212"/>
    <x v="831"/>
    <x v="1"/>
    <x v="5"/>
    <x v="5"/>
    <x v="3"/>
    <x v="4"/>
    <x v="4"/>
    <x v="0"/>
    <x v="1"/>
    <n v="149"/>
    <n v="0.15"/>
    <n v="506.6"/>
    <n v="126.6"/>
    <x v="0"/>
    <x v="1"/>
    <x v="1"/>
    <n v="3.9"/>
  </r>
  <r>
    <x v="6578"/>
    <x v="280"/>
    <x v="414"/>
    <x v="0"/>
    <x v="1"/>
    <x v="1"/>
    <x v="1"/>
    <x v="1"/>
    <x v="9"/>
    <x v="1"/>
    <x v="4"/>
    <n v="18"/>
    <n v="0.05"/>
    <n v="34.200000000000003"/>
    <n v="16.2"/>
    <x v="0"/>
    <x v="2"/>
    <x v="1"/>
    <n v="4.9000000000000004"/>
  </r>
  <r>
    <x v="6579"/>
    <x v="54"/>
    <x v="1632"/>
    <x v="0"/>
    <x v="3"/>
    <x v="3"/>
    <x v="0"/>
    <x v="2"/>
    <x v="0"/>
    <x v="0"/>
    <x v="2"/>
    <n v="42"/>
    <n v="0.1"/>
    <n v="113.4"/>
    <n v="41.4"/>
    <x v="0"/>
    <x v="3"/>
    <x v="1"/>
    <n v="3.7"/>
  </r>
  <r>
    <x v="6580"/>
    <x v="12"/>
    <x v="1551"/>
    <x v="0"/>
    <x v="1"/>
    <x v="1"/>
    <x v="1"/>
    <x v="1"/>
    <x v="0"/>
    <x v="1"/>
    <x v="4"/>
    <n v="18"/>
    <n v="0"/>
    <n v="36"/>
    <n v="18"/>
    <x v="0"/>
    <x v="0"/>
    <x v="0"/>
    <n v="4.5999999999999996"/>
  </r>
  <r>
    <x v="6581"/>
    <x v="356"/>
    <x v="884"/>
    <x v="1"/>
    <x v="9"/>
    <x v="9"/>
    <x v="0"/>
    <x v="8"/>
    <x v="5"/>
    <x v="2"/>
    <x v="4"/>
    <n v="120"/>
    <n v="0.05"/>
    <n v="228"/>
    <n v="72"/>
    <x v="0"/>
    <x v="4"/>
    <x v="1"/>
    <n v="3.1"/>
  </r>
  <r>
    <x v="6582"/>
    <x v="31"/>
    <x v="1114"/>
    <x v="1"/>
    <x v="6"/>
    <x v="6"/>
    <x v="3"/>
    <x v="5"/>
    <x v="4"/>
    <x v="0"/>
    <x v="3"/>
    <n v="65"/>
    <n v="0.2"/>
    <n v="260"/>
    <n v="70"/>
    <x v="0"/>
    <x v="1"/>
    <x v="0"/>
    <n v="3.1"/>
  </r>
  <r>
    <x v="6583"/>
    <x v="84"/>
    <x v="552"/>
    <x v="0"/>
    <x v="10"/>
    <x v="10"/>
    <x v="2"/>
    <x v="9"/>
    <x v="0"/>
    <x v="0"/>
    <x v="4"/>
    <n v="110"/>
    <n v="0.2"/>
    <n v="176"/>
    <n v="40"/>
    <x v="0"/>
    <x v="3"/>
    <x v="1"/>
    <n v="2.9"/>
  </r>
  <r>
    <x v="6584"/>
    <x v="219"/>
    <x v="1545"/>
    <x v="0"/>
    <x v="9"/>
    <x v="9"/>
    <x v="0"/>
    <x v="8"/>
    <x v="8"/>
    <x v="1"/>
    <x v="0"/>
    <n v="120"/>
    <n v="0.1"/>
    <n v="108"/>
    <n v="30"/>
    <x v="0"/>
    <x v="4"/>
    <x v="1"/>
    <n v="4.0999999999999996"/>
  </r>
  <r>
    <x v="6585"/>
    <x v="215"/>
    <x v="819"/>
    <x v="0"/>
    <x v="10"/>
    <x v="10"/>
    <x v="2"/>
    <x v="9"/>
    <x v="0"/>
    <x v="0"/>
    <x v="1"/>
    <n v="110"/>
    <n v="0.2"/>
    <n v="352"/>
    <n v="80"/>
    <x v="0"/>
    <x v="3"/>
    <x v="1"/>
    <n v="3.5"/>
  </r>
  <r>
    <x v="6586"/>
    <x v="301"/>
    <x v="2209"/>
    <x v="0"/>
    <x v="5"/>
    <x v="5"/>
    <x v="3"/>
    <x v="4"/>
    <x v="6"/>
    <x v="0"/>
    <x v="0"/>
    <n v="149"/>
    <n v="0.1"/>
    <n v="134.1"/>
    <n v="39.1"/>
    <x v="0"/>
    <x v="3"/>
    <x v="1"/>
    <n v="4.2"/>
  </r>
  <r>
    <x v="6587"/>
    <x v="87"/>
    <x v="2081"/>
    <x v="0"/>
    <x v="8"/>
    <x v="8"/>
    <x v="3"/>
    <x v="7"/>
    <x v="6"/>
    <x v="1"/>
    <x v="2"/>
    <n v="89"/>
    <n v="0"/>
    <n v="267"/>
    <n v="102"/>
    <x v="0"/>
    <x v="0"/>
    <x v="2"/>
    <n v="4.3"/>
  </r>
  <r>
    <x v="6588"/>
    <x v="203"/>
    <x v="1885"/>
    <x v="1"/>
    <x v="5"/>
    <x v="5"/>
    <x v="3"/>
    <x v="4"/>
    <x v="7"/>
    <x v="0"/>
    <x v="2"/>
    <n v="149"/>
    <n v="0.15"/>
    <n v="379.95"/>
    <n v="94.95"/>
    <x v="0"/>
    <x v="3"/>
    <x v="0"/>
    <n v="3.3"/>
  </r>
  <r>
    <x v="6589"/>
    <x v="125"/>
    <x v="1931"/>
    <x v="0"/>
    <x v="9"/>
    <x v="9"/>
    <x v="0"/>
    <x v="8"/>
    <x v="4"/>
    <x v="0"/>
    <x v="4"/>
    <n v="120"/>
    <n v="0.1"/>
    <n v="216"/>
    <n v="60"/>
    <x v="0"/>
    <x v="3"/>
    <x v="1"/>
    <n v="4.8"/>
  </r>
  <r>
    <x v="6590"/>
    <x v="330"/>
    <x v="1093"/>
    <x v="0"/>
    <x v="7"/>
    <x v="7"/>
    <x v="3"/>
    <x v="6"/>
    <x v="9"/>
    <x v="0"/>
    <x v="1"/>
    <n v="799"/>
    <n v="0"/>
    <n v="3196"/>
    <n v="716"/>
    <x v="0"/>
    <x v="2"/>
    <x v="1"/>
    <n v="3.4"/>
  </r>
  <r>
    <x v="6591"/>
    <x v="350"/>
    <x v="2026"/>
    <x v="0"/>
    <x v="5"/>
    <x v="5"/>
    <x v="3"/>
    <x v="4"/>
    <x v="2"/>
    <x v="2"/>
    <x v="3"/>
    <n v="149"/>
    <n v="0.2"/>
    <n v="596"/>
    <n v="121"/>
    <x v="0"/>
    <x v="0"/>
    <x v="1"/>
    <n v="4.3"/>
  </r>
  <r>
    <x v="6592"/>
    <x v="354"/>
    <x v="861"/>
    <x v="0"/>
    <x v="6"/>
    <x v="6"/>
    <x v="3"/>
    <x v="5"/>
    <x v="6"/>
    <x v="0"/>
    <x v="1"/>
    <n v="65"/>
    <n v="0.1"/>
    <n v="234"/>
    <n v="82"/>
    <x v="0"/>
    <x v="2"/>
    <x v="0"/>
    <n v="3.7"/>
  </r>
  <r>
    <x v="6593"/>
    <x v="69"/>
    <x v="1039"/>
    <x v="0"/>
    <x v="11"/>
    <x v="11"/>
    <x v="1"/>
    <x v="10"/>
    <x v="8"/>
    <x v="0"/>
    <x v="1"/>
    <n v="12"/>
    <n v="0.05"/>
    <n v="45.6"/>
    <n v="21.6"/>
    <x v="0"/>
    <x v="1"/>
    <x v="1"/>
    <n v="4.3"/>
  </r>
  <r>
    <x v="6594"/>
    <x v="169"/>
    <x v="263"/>
    <x v="0"/>
    <x v="7"/>
    <x v="7"/>
    <x v="3"/>
    <x v="6"/>
    <x v="0"/>
    <x v="0"/>
    <x v="4"/>
    <n v="799"/>
    <n v="0.15"/>
    <n v="1358.3"/>
    <n v="118.3"/>
    <x v="0"/>
    <x v="1"/>
    <x v="1"/>
    <n v="4.2"/>
  </r>
  <r>
    <x v="6595"/>
    <x v="277"/>
    <x v="765"/>
    <x v="1"/>
    <x v="5"/>
    <x v="5"/>
    <x v="3"/>
    <x v="4"/>
    <x v="5"/>
    <x v="1"/>
    <x v="4"/>
    <n v="149"/>
    <n v="0.1"/>
    <n v="268.2"/>
    <n v="78.2"/>
    <x v="0"/>
    <x v="4"/>
    <x v="1"/>
    <n v="3.1"/>
  </r>
  <r>
    <x v="6596"/>
    <x v="117"/>
    <x v="1492"/>
    <x v="0"/>
    <x v="8"/>
    <x v="8"/>
    <x v="3"/>
    <x v="7"/>
    <x v="5"/>
    <x v="2"/>
    <x v="2"/>
    <n v="89"/>
    <n v="0"/>
    <n v="267"/>
    <n v="102"/>
    <x v="1"/>
    <x v="3"/>
    <x v="0"/>
    <n v="3.2"/>
  </r>
  <r>
    <x v="6597"/>
    <x v="226"/>
    <x v="2323"/>
    <x v="0"/>
    <x v="4"/>
    <x v="4"/>
    <x v="2"/>
    <x v="3"/>
    <x v="1"/>
    <x v="1"/>
    <x v="4"/>
    <n v="45"/>
    <n v="0.05"/>
    <n v="85.5"/>
    <n v="33.5"/>
    <x v="0"/>
    <x v="4"/>
    <x v="1"/>
    <n v="4.2"/>
  </r>
  <r>
    <x v="6598"/>
    <x v="3"/>
    <x v="26"/>
    <x v="0"/>
    <x v="5"/>
    <x v="5"/>
    <x v="3"/>
    <x v="4"/>
    <x v="9"/>
    <x v="0"/>
    <x v="3"/>
    <n v="149"/>
    <n v="0.1"/>
    <n v="670.5"/>
    <n v="195.5"/>
    <x v="0"/>
    <x v="3"/>
    <x v="0"/>
    <n v="4.8"/>
  </r>
  <r>
    <x v="6599"/>
    <x v="199"/>
    <x v="231"/>
    <x v="1"/>
    <x v="7"/>
    <x v="7"/>
    <x v="3"/>
    <x v="6"/>
    <x v="1"/>
    <x v="0"/>
    <x v="1"/>
    <n v="799"/>
    <n v="0"/>
    <n v="3196"/>
    <n v="716"/>
    <x v="0"/>
    <x v="0"/>
    <x v="1"/>
    <n v="2.9"/>
  </r>
  <r>
    <x v="6600"/>
    <x v="114"/>
    <x v="2324"/>
    <x v="0"/>
    <x v="1"/>
    <x v="1"/>
    <x v="1"/>
    <x v="1"/>
    <x v="3"/>
    <x v="0"/>
    <x v="4"/>
    <n v="18"/>
    <n v="0.15"/>
    <n v="30.6"/>
    <n v="12.6"/>
    <x v="0"/>
    <x v="4"/>
    <x v="2"/>
    <n v="4.2"/>
  </r>
  <r>
    <x v="6601"/>
    <x v="247"/>
    <x v="2089"/>
    <x v="0"/>
    <x v="5"/>
    <x v="5"/>
    <x v="3"/>
    <x v="4"/>
    <x v="3"/>
    <x v="1"/>
    <x v="1"/>
    <n v="149"/>
    <n v="0.2"/>
    <n v="476.8"/>
    <n v="96.8"/>
    <x v="0"/>
    <x v="4"/>
    <x v="1"/>
    <n v="4.7"/>
  </r>
  <r>
    <x v="6602"/>
    <x v="192"/>
    <x v="358"/>
    <x v="1"/>
    <x v="2"/>
    <x v="2"/>
    <x v="0"/>
    <x v="2"/>
    <x v="8"/>
    <x v="1"/>
    <x v="0"/>
    <n v="85"/>
    <n v="0.15"/>
    <n v="72.25"/>
    <n v="20.25"/>
    <x v="0"/>
    <x v="3"/>
    <x v="1"/>
    <n v="3.7"/>
  </r>
  <r>
    <x v="6603"/>
    <x v="226"/>
    <x v="979"/>
    <x v="1"/>
    <x v="6"/>
    <x v="6"/>
    <x v="3"/>
    <x v="5"/>
    <x v="7"/>
    <x v="0"/>
    <x v="3"/>
    <n v="65"/>
    <n v="0"/>
    <n v="325"/>
    <n v="135"/>
    <x v="0"/>
    <x v="1"/>
    <x v="1"/>
    <n v="2.6"/>
  </r>
  <r>
    <x v="6604"/>
    <x v="227"/>
    <x v="434"/>
    <x v="0"/>
    <x v="1"/>
    <x v="1"/>
    <x v="1"/>
    <x v="1"/>
    <x v="8"/>
    <x v="2"/>
    <x v="1"/>
    <n v="18"/>
    <n v="0.15"/>
    <n v="61.2"/>
    <n v="25.2"/>
    <x v="0"/>
    <x v="4"/>
    <x v="1"/>
    <n v="3.8"/>
  </r>
  <r>
    <x v="6605"/>
    <x v="171"/>
    <x v="535"/>
    <x v="0"/>
    <x v="5"/>
    <x v="5"/>
    <x v="3"/>
    <x v="4"/>
    <x v="1"/>
    <x v="0"/>
    <x v="3"/>
    <n v="149"/>
    <n v="0.15"/>
    <n v="633.25"/>
    <n v="158.25"/>
    <x v="3"/>
    <x v="3"/>
    <x v="1"/>
    <n v="2.8"/>
  </r>
  <r>
    <x v="6606"/>
    <x v="230"/>
    <x v="845"/>
    <x v="0"/>
    <x v="9"/>
    <x v="9"/>
    <x v="0"/>
    <x v="8"/>
    <x v="7"/>
    <x v="2"/>
    <x v="1"/>
    <n v="120"/>
    <n v="0.15"/>
    <n v="408"/>
    <n v="96"/>
    <x v="0"/>
    <x v="1"/>
    <x v="0"/>
    <n v="3.5"/>
  </r>
  <r>
    <x v="6607"/>
    <x v="258"/>
    <x v="2092"/>
    <x v="0"/>
    <x v="6"/>
    <x v="6"/>
    <x v="3"/>
    <x v="5"/>
    <x v="2"/>
    <x v="1"/>
    <x v="2"/>
    <n v="65"/>
    <n v="0.1"/>
    <n v="175.5"/>
    <n v="61.5"/>
    <x v="0"/>
    <x v="3"/>
    <x v="0"/>
    <n v="3.1"/>
  </r>
  <r>
    <x v="6608"/>
    <x v="210"/>
    <x v="1896"/>
    <x v="0"/>
    <x v="7"/>
    <x v="7"/>
    <x v="3"/>
    <x v="6"/>
    <x v="3"/>
    <x v="1"/>
    <x v="1"/>
    <n v="799"/>
    <n v="0.15"/>
    <n v="2716.6"/>
    <n v="236.6"/>
    <x v="0"/>
    <x v="4"/>
    <x v="1"/>
    <n v="3.9"/>
  </r>
  <r>
    <x v="6609"/>
    <x v="291"/>
    <x v="357"/>
    <x v="1"/>
    <x v="8"/>
    <x v="8"/>
    <x v="3"/>
    <x v="7"/>
    <x v="6"/>
    <x v="2"/>
    <x v="0"/>
    <n v="89"/>
    <n v="0.2"/>
    <n v="71.2"/>
    <n v="16.2"/>
    <x v="0"/>
    <x v="0"/>
    <x v="1"/>
    <n v="2.8"/>
  </r>
  <r>
    <x v="6610"/>
    <x v="117"/>
    <x v="2325"/>
    <x v="0"/>
    <x v="4"/>
    <x v="4"/>
    <x v="2"/>
    <x v="3"/>
    <x v="2"/>
    <x v="2"/>
    <x v="4"/>
    <n v="45"/>
    <n v="0"/>
    <n v="90"/>
    <n v="38"/>
    <x v="0"/>
    <x v="1"/>
    <x v="1"/>
    <n v="4.4000000000000004"/>
  </r>
  <r>
    <x v="6611"/>
    <x v="120"/>
    <x v="20"/>
    <x v="0"/>
    <x v="8"/>
    <x v="8"/>
    <x v="3"/>
    <x v="7"/>
    <x v="3"/>
    <x v="1"/>
    <x v="1"/>
    <n v="89"/>
    <n v="0.2"/>
    <n v="284.8"/>
    <n v="64.8"/>
    <x v="1"/>
    <x v="2"/>
    <x v="1"/>
    <n v="4.4000000000000004"/>
  </r>
  <r>
    <x v="6612"/>
    <x v="278"/>
    <x v="374"/>
    <x v="1"/>
    <x v="8"/>
    <x v="8"/>
    <x v="3"/>
    <x v="7"/>
    <x v="0"/>
    <x v="0"/>
    <x v="4"/>
    <n v="89"/>
    <n v="0.15"/>
    <n v="151.30000000000001"/>
    <n v="41.3"/>
    <x v="0"/>
    <x v="4"/>
    <x v="0"/>
    <n v="3.4"/>
  </r>
  <r>
    <x v="6613"/>
    <x v="15"/>
    <x v="510"/>
    <x v="0"/>
    <x v="1"/>
    <x v="1"/>
    <x v="1"/>
    <x v="1"/>
    <x v="0"/>
    <x v="2"/>
    <x v="3"/>
    <n v="18"/>
    <n v="0"/>
    <n v="90"/>
    <n v="45"/>
    <x v="0"/>
    <x v="3"/>
    <x v="0"/>
    <n v="3.2"/>
  </r>
  <r>
    <x v="6614"/>
    <x v="15"/>
    <x v="1760"/>
    <x v="0"/>
    <x v="7"/>
    <x v="7"/>
    <x v="3"/>
    <x v="6"/>
    <x v="7"/>
    <x v="0"/>
    <x v="0"/>
    <n v="799"/>
    <n v="0.2"/>
    <n v="639.20000000000005"/>
    <n v="19.2"/>
    <x v="0"/>
    <x v="3"/>
    <x v="1"/>
    <n v="3.3"/>
  </r>
  <r>
    <x v="6615"/>
    <x v="82"/>
    <x v="593"/>
    <x v="1"/>
    <x v="0"/>
    <x v="0"/>
    <x v="0"/>
    <x v="0"/>
    <x v="8"/>
    <x v="0"/>
    <x v="2"/>
    <n v="190"/>
    <n v="0.05"/>
    <n v="541.5"/>
    <n v="166.5"/>
    <x v="0"/>
    <x v="2"/>
    <x v="1"/>
    <n v="4.4000000000000004"/>
  </r>
  <r>
    <x v="6616"/>
    <x v="1"/>
    <x v="1185"/>
    <x v="0"/>
    <x v="2"/>
    <x v="2"/>
    <x v="0"/>
    <x v="2"/>
    <x v="3"/>
    <x v="2"/>
    <x v="4"/>
    <n v="85"/>
    <n v="0.2"/>
    <n v="136"/>
    <n v="32"/>
    <x v="0"/>
    <x v="4"/>
    <x v="0"/>
    <n v="3"/>
  </r>
  <r>
    <x v="6617"/>
    <x v="180"/>
    <x v="1560"/>
    <x v="0"/>
    <x v="6"/>
    <x v="6"/>
    <x v="3"/>
    <x v="5"/>
    <x v="7"/>
    <x v="1"/>
    <x v="2"/>
    <n v="65"/>
    <n v="0.1"/>
    <n v="175.5"/>
    <n v="61.5"/>
    <x v="0"/>
    <x v="1"/>
    <x v="0"/>
    <n v="2.6"/>
  </r>
  <r>
    <x v="6618"/>
    <x v="161"/>
    <x v="1403"/>
    <x v="1"/>
    <x v="10"/>
    <x v="10"/>
    <x v="2"/>
    <x v="9"/>
    <x v="2"/>
    <x v="2"/>
    <x v="3"/>
    <n v="110"/>
    <n v="0.2"/>
    <n v="440"/>
    <n v="100"/>
    <x v="0"/>
    <x v="3"/>
    <x v="1"/>
    <n v="4.5999999999999996"/>
  </r>
  <r>
    <x v="6619"/>
    <x v="61"/>
    <x v="1455"/>
    <x v="1"/>
    <x v="7"/>
    <x v="7"/>
    <x v="3"/>
    <x v="6"/>
    <x v="2"/>
    <x v="0"/>
    <x v="0"/>
    <n v="799"/>
    <n v="0"/>
    <n v="799"/>
    <n v="179"/>
    <x v="0"/>
    <x v="3"/>
    <x v="2"/>
    <n v="3.8"/>
  </r>
  <r>
    <x v="6620"/>
    <x v="84"/>
    <x v="2326"/>
    <x v="0"/>
    <x v="0"/>
    <x v="0"/>
    <x v="0"/>
    <x v="0"/>
    <x v="0"/>
    <x v="0"/>
    <x v="1"/>
    <n v="190"/>
    <n v="0.1"/>
    <n v="684"/>
    <n v="184"/>
    <x v="0"/>
    <x v="3"/>
    <x v="0"/>
    <n v="4.9000000000000004"/>
  </r>
  <r>
    <x v="6621"/>
    <x v="290"/>
    <x v="297"/>
    <x v="0"/>
    <x v="8"/>
    <x v="8"/>
    <x v="3"/>
    <x v="7"/>
    <x v="2"/>
    <x v="0"/>
    <x v="1"/>
    <n v="89"/>
    <n v="0"/>
    <n v="356"/>
    <n v="136"/>
    <x v="0"/>
    <x v="4"/>
    <x v="1"/>
    <n v="5"/>
  </r>
  <r>
    <x v="6622"/>
    <x v="6"/>
    <x v="991"/>
    <x v="0"/>
    <x v="5"/>
    <x v="5"/>
    <x v="3"/>
    <x v="4"/>
    <x v="3"/>
    <x v="1"/>
    <x v="0"/>
    <n v="149"/>
    <n v="0"/>
    <n v="149"/>
    <n v="54"/>
    <x v="1"/>
    <x v="2"/>
    <x v="0"/>
    <n v="2.6"/>
  </r>
  <r>
    <x v="6623"/>
    <x v="252"/>
    <x v="1776"/>
    <x v="0"/>
    <x v="10"/>
    <x v="10"/>
    <x v="2"/>
    <x v="9"/>
    <x v="7"/>
    <x v="2"/>
    <x v="0"/>
    <n v="110"/>
    <n v="0.2"/>
    <n v="88"/>
    <n v="20"/>
    <x v="0"/>
    <x v="1"/>
    <x v="0"/>
    <n v="3.5"/>
  </r>
  <r>
    <x v="6624"/>
    <x v="15"/>
    <x v="1561"/>
    <x v="1"/>
    <x v="2"/>
    <x v="2"/>
    <x v="0"/>
    <x v="2"/>
    <x v="7"/>
    <x v="2"/>
    <x v="3"/>
    <n v="85"/>
    <n v="0"/>
    <n v="425"/>
    <n v="165"/>
    <x v="2"/>
    <x v="1"/>
    <x v="1"/>
    <n v="2.6"/>
  </r>
  <r>
    <x v="6625"/>
    <x v="218"/>
    <x v="1394"/>
    <x v="0"/>
    <x v="2"/>
    <x v="2"/>
    <x v="0"/>
    <x v="2"/>
    <x v="7"/>
    <x v="0"/>
    <x v="1"/>
    <n v="85"/>
    <n v="0.15"/>
    <n v="289"/>
    <n v="81"/>
    <x v="0"/>
    <x v="2"/>
    <x v="1"/>
    <n v="3.2"/>
  </r>
  <r>
    <x v="6626"/>
    <x v="158"/>
    <x v="867"/>
    <x v="0"/>
    <x v="1"/>
    <x v="1"/>
    <x v="1"/>
    <x v="1"/>
    <x v="9"/>
    <x v="2"/>
    <x v="4"/>
    <n v="18"/>
    <n v="0.1"/>
    <n v="32.4"/>
    <n v="14.4"/>
    <x v="0"/>
    <x v="1"/>
    <x v="1"/>
    <n v="2.6"/>
  </r>
  <r>
    <x v="6627"/>
    <x v="199"/>
    <x v="1303"/>
    <x v="0"/>
    <x v="11"/>
    <x v="11"/>
    <x v="1"/>
    <x v="10"/>
    <x v="8"/>
    <x v="2"/>
    <x v="0"/>
    <n v="12"/>
    <n v="0.2"/>
    <n v="9.6"/>
    <n v="3.6"/>
    <x v="0"/>
    <x v="1"/>
    <x v="1"/>
    <n v="4.9000000000000004"/>
  </r>
  <r>
    <x v="6628"/>
    <x v="175"/>
    <x v="488"/>
    <x v="1"/>
    <x v="3"/>
    <x v="3"/>
    <x v="0"/>
    <x v="2"/>
    <x v="0"/>
    <x v="1"/>
    <x v="4"/>
    <n v="42"/>
    <n v="0"/>
    <n v="84"/>
    <n v="36"/>
    <x v="0"/>
    <x v="4"/>
    <x v="1"/>
    <n v="3.1"/>
  </r>
  <r>
    <x v="6629"/>
    <x v="267"/>
    <x v="1081"/>
    <x v="0"/>
    <x v="1"/>
    <x v="1"/>
    <x v="1"/>
    <x v="1"/>
    <x v="3"/>
    <x v="1"/>
    <x v="2"/>
    <n v="18"/>
    <n v="0.05"/>
    <n v="51.3"/>
    <n v="24.3"/>
    <x v="0"/>
    <x v="0"/>
    <x v="2"/>
    <n v="4.3"/>
  </r>
  <r>
    <x v="6630"/>
    <x v="183"/>
    <x v="1974"/>
    <x v="0"/>
    <x v="7"/>
    <x v="7"/>
    <x v="3"/>
    <x v="6"/>
    <x v="9"/>
    <x v="0"/>
    <x v="0"/>
    <n v="799"/>
    <n v="0"/>
    <n v="799"/>
    <n v="179"/>
    <x v="0"/>
    <x v="3"/>
    <x v="1"/>
    <n v="4.3"/>
  </r>
  <r>
    <x v="6631"/>
    <x v="332"/>
    <x v="2327"/>
    <x v="0"/>
    <x v="7"/>
    <x v="7"/>
    <x v="3"/>
    <x v="6"/>
    <x v="5"/>
    <x v="0"/>
    <x v="3"/>
    <n v="799"/>
    <n v="0.15"/>
    <n v="3395.75"/>
    <n v="295.75"/>
    <x v="3"/>
    <x v="4"/>
    <x v="0"/>
    <n v="2.8"/>
  </r>
  <r>
    <x v="6632"/>
    <x v="196"/>
    <x v="344"/>
    <x v="0"/>
    <x v="6"/>
    <x v="6"/>
    <x v="3"/>
    <x v="5"/>
    <x v="7"/>
    <x v="1"/>
    <x v="1"/>
    <n v="65"/>
    <n v="0.05"/>
    <n v="247"/>
    <n v="95"/>
    <x v="0"/>
    <x v="4"/>
    <x v="1"/>
    <n v="2.7"/>
  </r>
  <r>
    <x v="6633"/>
    <x v="313"/>
    <x v="1381"/>
    <x v="1"/>
    <x v="3"/>
    <x v="3"/>
    <x v="0"/>
    <x v="2"/>
    <x v="6"/>
    <x v="2"/>
    <x v="3"/>
    <n v="42"/>
    <n v="0.05"/>
    <n v="199.5"/>
    <n v="79.5"/>
    <x v="0"/>
    <x v="3"/>
    <x v="0"/>
    <n v="4.7"/>
  </r>
  <r>
    <x v="6634"/>
    <x v="133"/>
    <x v="1973"/>
    <x v="1"/>
    <x v="0"/>
    <x v="0"/>
    <x v="0"/>
    <x v="0"/>
    <x v="3"/>
    <x v="0"/>
    <x v="4"/>
    <n v="190"/>
    <n v="0.05"/>
    <n v="361"/>
    <n v="111"/>
    <x v="0"/>
    <x v="1"/>
    <x v="1"/>
    <n v="4.5"/>
  </r>
  <r>
    <x v="6635"/>
    <x v="63"/>
    <x v="981"/>
    <x v="0"/>
    <x v="9"/>
    <x v="9"/>
    <x v="0"/>
    <x v="8"/>
    <x v="4"/>
    <x v="2"/>
    <x v="3"/>
    <n v="120"/>
    <n v="0.1"/>
    <n v="540"/>
    <n v="150"/>
    <x v="0"/>
    <x v="2"/>
    <x v="0"/>
    <n v="4.0999999999999996"/>
  </r>
  <r>
    <x v="6636"/>
    <x v="168"/>
    <x v="1920"/>
    <x v="0"/>
    <x v="0"/>
    <x v="0"/>
    <x v="0"/>
    <x v="0"/>
    <x v="4"/>
    <x v="1"/>
    <x v="2"/>
    <n v="190"/>
    <n v="0"/>
    <n v="570"/>
    <n v="195"/>
    <x v="0"/>
    <x v="0"/>
    <x v="1"/>
    <n v="2.9"/>
  </r>
  <r>
    <x v="6637"/>
    <x v="94"/>
    <x v="928"/>
    <x v="0"/>
    <x v="8"/>
    <x v="8"/>
    <x v="3"/>
    <x v="7"/>
    <x v="4"/>
    <x v="0"/>
    <x v="3"/>
    <n v="89"/>
    <n v="0"/>
    <n v="445"/>
    <n v="170"/>
    <x v="0"/>
    <x v="0"/>
    <x v="1"/>
    <n v="4.2"/>
  </r>
  <r>
    <x v="6638"/>
    <x v="310"/>
    <x v="292"/>
    <x v="0"/>
    <x v="3"/>
    <x v="3"/>
    <x v="0"/>
    <x v="2"/>
    <x v="9"/>
    <x v="1"/>
    <x v="3"/>
    <n v="42"/>
    <n v="0.1"/>
    <n v="189"/>
    <n v="69"/>
    <x v="0"/>
    <x v="3"/>
    <x v="1"/>
    <n v="4.8"/>
  </r>
  <r>
    <x v="6639"/>
    <x v="233"/>
    <x v="6"/>
    <x v="1"/>
    <x v="6"/>
    <x v="6"/>
    <x v="3"/>
    <x v="5"/>
    <x v="0"/>
    <x v="1"/>
    <x v="1"/>
    <n v="65"/>
    <n v="0.05"/>
    <n v="247"/>
    <n v="95"/>
    <x v="0"/>
    <x v="2"/>
    <x v="1"/>
    <n v="3.1"/>
  </r>
  <r>
    <x v="6640"/>
    <x v="318"/>
    <x v="1171"/>
    <x v="0"/>
    <x v="10"/>
    <x v="10"/>
    <x v="2"/>
    <x v="9"/>
    <x v="8"/>
    <x v="0"/>
    <x v="2"/>
    <n v="110"/>
    <n v="0.05"/>
    <n v="313.5"/>
    <n v="109.5"/>
    <x v="0"/>
    <x v="4"/>
    <x v="2"/>
    <n v="3.1"/>
  </r>
  <r>
    <x v="6641"/>
    <x v="278"/>
    <x v="2328"/>
    <x v="0"/>
    <x v="2"/>
    <x v="2"/>
    <x v="0"/>
    <x v="2"/>
    <x v="0"/>
    <x v="2"/>
    <x v="3"/>
    <n v="85"/>
    <n v="0"/>
    <n v="425"/>
    <n v="165"/>
    <x v="1"/>
    <x v="3"/>
    <x v="0"/>
    <n v="3.6"/>
  </r>
  <r>
    <x v="6642"/>
    <x v="85"/>
    <x v="1802"/>
    <x v="0"/>
    <x v="5"/>
    <x v="5"/>
    <x v="3"/>
    <x v="4"/>
    <x v="8"/>
    <x v="2"/>
    <x v="4"/>
    <n v="149"/>
    <n v="0.1"/>
    <n v="268.2"/>
    <n v="78.2"/>
    <x v="0"/>
    <x v="1"/>
    <x v="0"/>
    <n v="4.0999999999999996"/>
  </r>
  <r>
    <x v="6643"/>
    <x v="212"/>
    <x v="307"/>
    <x v="0"/>
    <x v="7"/>
    <x v="7"/>
    <x v="3"/>
    <x v="6"/>
    <x v="3"/>
    <x v="1"/>
    <x v="2"/>
    <n v="799"/>
    <n v="0.1"/>
    <n v="2157.3000000000002"/>
    <n v="297.3"/>
    <x v="0"/>
    <x v="4"/>
    <x v="1"/>
    <n v="4.3"/>
  </r>
  <r>
    <x v="6644"/>
    <x v="33"/>
    <x v="2191"/>
    <x v="0"/>
    <x v="11"/>
    <x v="11"/>
    <x v="1"/>
    <x v="10"/>
    <x v="3"/>
    <x v="0"/>
    <x v="1"/>
    <n v="12"/>
    <n v="0.1"/>
    <n v="43.2"/>
    <n v="19.2"/>
    <x v="1"/>
    <x v="4"/>
    <x v="1"/>
    <n v="3"/>
  </r>
  <r>
    <x v="6645"/>
    <x v="229"/>
    <x v="461"/>
    <x v="0"/>
    <x v="9"/>
    <x v="9"/>
    <x v="0"/>
    <x v="8"/>
    <x v="3"/>
    <x v="2"/>
    <x v="4"/>
    <n v="120"/>
    <n v="0"/>
    <n v="240"/>
    <n v="84"/>
    <x v="0"/>
    <x v="0"/>
    <x v="1"/>
    <n v="2.8"/>
  </r>
  <r>
    <x v="6646"/>
    <x v="46"/>
    <x v="114"/>
    <x v="0"/>
    <x v="10"/>
    <x v="10"/>
    <x v="2"/>
    <x v="9"/>
    <x v="8"/>
    <x v="2"/>
    <x v="3"/>
    <n v="110"/>
    <n v="0"/>
    <n v="550"/>
    <n v="210"/>
    <x v="0"/>
    <x v="4"/>
    <x v="1"/>
    <n v="2.7"/>
  </r>
  <r>
    <x v="6647"/>
    <x v="205"/>
    <x v="1438"/>
    <x v="0"/>
    <x v="6"/>
    <x v="6"/>
    <x v="3"/>
    <x v="5"/>
    <x v="2"/>
    <x v="0"/>
    <x v="4"/>
    <n v="65"/>
    <n v="0.15"/>
    <n v="110.5"/>
    <n v="34.5"/>
    <x v="0"/>
    <x v="4"/>
    <x v="1"/>
    <n v="4.8"/>
  </r>
  <r>
    <x v="6648"/>
    <x v="293"/>
    <x v="1167"/>
    <x v="1"/>
    <x v="11"/>
    <x v="11"/>
    <x v="1"/>
    <x v="10"/>
    <x v="3"/>
    <x v="1"/>
    <x v="0"/>
    <n v="12"/>
    <n v="0.2"/>
    <n v="9.6"/>
    <n v="3.6"/>
    <x v="0"/>
    <x v="0"/>
    <x v="1"/>
    <n v="4.9000000000000004"/>
  </r>
  <r>
    <x v="6649"/>
    <x v="253"/>
    <x v="2145"/>
    <x v="0"/>
    <x v="9"/>
    <x v="9"/>
    <x v="0"/>
    <x v="8"/>
    <x v="7"/>
    <x v="1"/>
    <x v="0"/>
    <n v="120"/>
    <n v="0.05"/>
    <n v="114"/>
    <n v="36"/>
    <x v="0"/>
    <x v="4"/>
    <x v="1"/>
    <n v="2.7"/>
  </r>
  <r>
    <x v="6650"/>
    <x v="215"/>
    <x v="979"/>
    <x v="0"/>
    <x v="4"/>
    <x v="4"/>
    <x v="2"/>
    <x v="3"/>
    <x v="3"/>
    <x v="1"/>
    <x v="2"/>
    <n v="45"/>
    <n v="0.15"/>
    <n v="114.75"/>
    <n v="36.75"/>
    <x v="0"/>
    <x v="4"/>
    <x v="0"/>
    <n v="2.6"/>
  </r>
  <r>
    <x v="6651"/>
    <x v="169"/>
    <x v="1892"/>
    <x v="0"/>
    <x v="10"/>
    <x v="10"/>
    <x v="2"/>
    <x v="9"/>
    <x v="4"/>
    <x v="1"/>
    <x v="3"/>
    <n v="110"/>
    <n v="0.1"/>
    <n v="495"/>
    <n v="155"/>
    <x v="0"/>
    <x v="1"/>
    <x v="1"/>
    <n v="2.7"/>
  </r>
  <r>
    <x v="6652"/>
    <x v="113"/>
    <x v="715"/>
    <x v="0"/>
    <x v="6"/>
    <x v="6"/>
    <x v="3"/>
    <x v="5"/>
    <x v="2"/>
    <x v="1"/>
    <x v="2"/>
    <n v="65"/>
    <n v="0.1"/>
    <n v="175.5"/>
    <n v="61.5"/>
    <x v="0"/>
    <x v="4"/>
    <x v="1"/>
    <n v="4.3"/>
  </r>
  <r>
    <x v="6653"/>
    <x v="225"/>
    <x v="1935"/>
    <x v="0"/>
    <x v="8"/>
    <x v="8"/>
    <x v="3"/>
    <x v="7"/>
    <x v="8"/>
    <x v="1"/>
    <x v="0"/>
    <n v="89"/>
    <n v="0.1"/>
    <n v="80.099999999999994"/>
    <n v="25.1"/>
    <x v="1"/>
    <x v="2"/>
    <x v="0"/>
    <n v="4.5"/>
  </r>
  <r>
    <x v="6654"/>
    <x v="34"/>
    <x v="2020"/>
    <x v="1"/>
    <x v="11"/>
    <x v="11"/>
    <x v="1"/>
    <x v="10"/>
    <x v="5"/>
    <x v="2"/>
    <x v="1"/>
    <n v="12"/>
    <n v="0"/>
    <n v="48"/>
    <n v="24"/>
    <x v="3"/>
    <x v="0"/>
    <x v="0"/>
    <n v="4.2"/>
  </r>
  <r>
    <x v="6655"/>
    <x v="318"/>
    <x v="1969"/>
    <x v="0"/>
    <x v="2"/>
    <x v="2"/>
    <x v="0"/>
    <x v="2"/>
    <x v="2"/>
    <x v="1"/>
    <x v="3"/>
    <n v="85"/>
    <n v="0.1"/>
    <n v="382.5"/>
    <n v="122.5"/>
    <x v="0"/>
    <x v="1"/>
    <x v="1"/>
    <n v="2.7"/>
  </r>
  <r>
    <x v="6656"/>
    <x v="289"/>
    <x v="613"/>
    <x v="1"/>
    <x v="11"/>
    <x v="11"/>
    <x v="1"/>
    <x v="10"/>
    <x v="0"/>
    <x v="1"/>
    <x v="2"/>
    <n v="12"/>
    <n v="0.15"/>
    <n v="30.6"/>
    <n v="12.6"/>
    <x v="0"/>
    <x v="4"/>
    <x v="1"/>
    <n v="4.8"/>
  </r>
  <r>
    <x v="6657"/>
    <x v="254"/>
    <x v="682"/>
    <x v="0"/>
    <x v="7"/>
    <x v="7"/>
    <x v="3"/>
    <x v="6"/>
    <x v="2"/>
    <x v="0"/>
    <x v="0"/>
    <n v="799"/>
    <n v="0.2"/>
    <n v="639.20000000000005"/>
    <n v="19.2"/>
    <x v="0"/>
    <x v="1"/>
    <x v="1"/>
    <n v="4.7"/>
  </r>
  <r>
    <x v="6658"/>
    <x v="251"/>
    <x v="547"/>
    <x v="0"/>
    <x v="1"/>
    <x v="1"/>
    <x v="1"/>
    <x v="1"/>
    <x v="1"/>
    <x v="1"/>
    <x v="0"/>
    <n v="18"/>
    <n v="0"/>
    <n v="18"/>
    <n v="9"/>
    <x v="0"/>
    <x v="1"/>
    <x v="1"/>
    <n v="4.5999999999999996"/>
  </r>
  <r>
    <x v="6659"/>
    <x v="193"/>
    <x v="2040"/>
    <x v="1"/>
    <x v="10"/>
    <x v="10"/>
    <x v="2"/>
    <x v="9"/>
    <x v="6"/>
    <x v="2"/>
    <x v="3"/>
    <n v="110"/>
    <n v="0.15"/>
    <n v="467.5"/>
    <n v="127.5"/>
    <x v="0"/>
    <x v="0"/>
    <x v="1"/>
    <n v="3.9"/>
  </r>
  <r>
    <x v="6660"/>
    <x v="154"/>
    <x v="1017"/>
    <x v="0"/>
    <x v="6"/>
    <x v="6"/>
    <x v="3"/>
    <x v="5"/>
    <x v="6"/>
    <x v="1"/>
    <x v="3"/>
    <n v="65"/>
    <n v="0.05"/>
    <n v="308.75"/>
    <n v="118.75"/>
    <x v="0"/>
    <x v="3"/>
    <x v="1"/>
    <n v="2.7"/>
  </r>
  <r>
    <x v="6661"/>
    <x v="0"/>
    <x v="1819"/>
    <x v="0"/>
    <x v="10"/>
    <x v="10"/>
    <x v="2"/>
    <x v="9"/>
    <x v="7"/>
    <x v="1"/>
    <x v="4"/>
    <n v="110"/>
    <n v="0.2"/>
    <n v="176"/>
    <n v="40"/>
    <x v="0"/>
    <x v="0"/>
    <x v="1"/>
    <n v="3.6"/>
  </r>
  <r>
    <x v="6662"/>
    <x v="189"/>
    <x v="883"/>
    <x v="0"/>
    <x v="1"/>
    <x v="1"/>
    <x v="1"/>
    <x v="1"/>
    <x v="2"/>
    <x v="2"/>
    <x v="4"/>
    <n v="18"/>
    <n v="0.05"/>
    <n v="34.200000000000003"/>
    <n v="16.2"/>
    <x v="0"/>
    <x v="4"/>
    <x v="1"/>
    <n v="2.5"/>
  </r>
  <r>
    <x v="6663"/>
    <x v="292"/>
    <x v="1281"/>
    <x v="0"/>
    <x v="8"/>
    <x v="8"/>
    <x v="3"/>
    <x v="7"/>
    <x v="2"/>
    <x v="0"/>
    <x v="2"/>
    <n v="89"/>
    <n v="0.15"/>
    <n v="226.95"/>
    <n v="61.95"/>
    <x v="0"/>
    <x v="3"/>
    <x v="1"/>
    <n v="4.4000000000000004"/>
  </r>
  <r>
    <x v="6664"/>
    <x v="216"/>
    <x v="2046"/>
    <x v="0"/>
    <x v="1"/>
    <x v="1"/>
    <x v="1"/>
    <x v="1"/>
    <x v="0"/>
    <x v="0"/>
    <x v="0"/>
    <n v="18"/>
    <n v="0.05"/>
    <n v="17.100000000000001"/>
    <n v="8.1"/>
    <x v="1"/>
    <x v="3"/>
    <x v="0"/>
    <n v="4.7"/>
  </r>
  <r>
    <x v="6665"/>
    <x v="192"/>
    <x v="2329"/>
    <x v="0"/>
    <x v="1"/>
    <x v="1"/>
    <x v="1"/>
    <x v="1"/>
    <x v="7"/>
    <x v="1"/>
    <x v="2"/>
    <n v="18"/>
    <n v="0.05"/>
    <n v="51.3"/>
    <n v="24.3"/>
    <x v="2"/>
    <x v="3"/>
    <x v="1"/>
    <n v="4.3"/>
  </r>
  <r>
    <x v="6666"/>
    <x v="130"/>
    <x v="565"/>
    <x v="0"/>
    <x v="10"/>
    <x v="10"/>
    <x v="2"/>
    <x v="9"/>
    <x v="3"/>
    <x v="2"/>
    <x v="4"/>
    <n v="110"/>
    <n v="0"/>
    <n v="220"/>
    <n v="84"/>
    <x v="0"/>
    <x v="3"/>
    <x v="2"/>
    <n v="3.8"/>
  </r>
  <r>
    <x v="6667"/>
    <x v="96"/>
    <x v="1869"/>
    <x v="0"/>
    <x v="7"/>
    <x v="7"/>
    <x v="3"/>
    <x v="6"/>
    <x v="2"/>
    <x v="1"/>
    <x v="2"/>
    <n v="799"/>
    <n v="0"/>
    <n v="2397"/>
    <n v="537"/>
    <x v="0"/>
    <x v="4"/>
    <x v="1"/>
    <n v="4.7"/>
  </r>
  <r>
    <x v="6668"/>
    <x v="281"/>
    <x v="592"/>
    <x v="0"/>
    <x v="7"/>
    <x v="7"/>
    <x v="3"/>
    <x v="6"/>
    <x v="1"/>
    <x v="0"/>
    <x v="0"/>
    <n v="799"/>
    <n v="0.15"/>
    <n v="679.15"/>
    <n v="59.15"/>
    <x v="0"/>
    <x v="4"/>
    <x v="1"/>
    <n v="4.4000000000000004"/>
  </r>
  <r>
    <x v="6669"/>
    <x v="204"/>
    <x v="2175"/>
    <x v="1"/>
    <x v="0"/>
    <x v="0"/>
    <x v="0"/>
    <x v="0"/>
    <x v="7"/>
    <x v="1"/>
    <x v="1"/>
    <n v="190"/>
    <n v="0.1"/>
    <n v="684"/>
    <n v="184"/>
    <x v="3"/>
    <x v="3"/>
    <x v="0"/>
    <n v="4.5999999999999996"/>
  </r>
  <r>
    <x v="6670"/>
    <x v="177"/>
    <x v="1252"/>
    <x v="0"/>
    <x v="10"/>
    <x v="10"/>
    <x v="2"/>
    <x v="9"/>
    <x v="0"/>
    <x v="0"/>
    <x v="2"/>
    <n v="110"/>
    <n v="0.2"/>
    <n v="264"/>
    <n v="60"/>
    <x v="3"/>
    <x v="0"/>
    <x v="0"/>
    <n v="3.9"/>
  </r>
  <r>
    <x v="6671"/>
    <x v="171"/>
    <x v="928"/>
    <x v="0"/>
    <x v="4"/>
    <x v="4"/>
    <x v="2"/>
    <x v="3"/>
    <x v="3"/>
    <x v="1"/>
    <x v="0"/>
    <n v="45"/>
    <n v="0"/>
    <n v="45"/>
    <n v="19"/>
    <x v="0"/>
    <x v="1"/>
    <x v="1"/>
    <n v="3.6"/>
  </r>
  <r>
    <x v="6672"/>
    <x v="252"/>
    <x v="1226"/>
    <x v="0"/>
    <x v="1"/>
    <x v="1"/>
    <x v="1"/>
    <x v="1"/>
    <x v="8"/>
    <x v="2"/>
    <x v="4"/>
    <n v="18"/>
    <n v="0.1"/>
    <n v="32.4"/>
    <n v="14.4"/>
    <x v="0"/>
    <x v="2"/>
    <x v="1"/>
    <n v="4.3"/>
  </r>
  <r>
    <x v="6673"/>
    <x v="265"/>
    <x v="114"/>
    <x v="1"/>
    <x v="1"/>
    <x v="1"/>
    <x v="1"/>
    <x v="1"/>
    <x v="0"/>
    <x v="2"/>
    <x v="4"/>
    <n v="18"/>
    <n v="0"/>
    <n v="36"/>
    <n v="18"/>
    <x v="2"/>
    <x v="3"/>
    <x v="2"/>
    <n v="3.5"/>
  </r>
  <r>
    <x v="6674"/>
    <x v="84"/>
    <x v="1549"/>
    <x v="0"/>
    <x v="7"/>
    <x v="7"/>
    <x v="3"/>
    <x v="6"/>
    <x v="3"/>
    <x v="0"/>
    <x v="0"/>
    <n v="799"/>
    <n v="0.2"/>
    <n v="639.20000000000005"/>
    <n v="19.2"/>
    <x v="0"/>
    <x v="2"/>
    <x v="2"/>
    <n v="3.7"/>
  </r>
  <r>
    <x v="6675"/>
    <x v="178"/>
    <x v="2182"/>
    <x v="0"/>
    <x v="5"/>
    <x v="5"/>
    <x v="3"/>
    <x v="4"/>
    <x v="4"/>
    <x v="0"/>
    <x v="2"/>
    <n v="149"/>
    <n v="0"/>
    <n v="447"/>
    <n v="162"/>
    <x v="0"/>
    <x v="3"/>
    <x v="1"/>
    <n v="4.2"/>
  </r>
  <r>
    <x v="6676"/>
    <x v="119"/>
    <x v="1985"/>
    <x v="0"/>
    <x v="9"/>
    <x v="9"/>
    <x v="0"/>
    <x v="8"/>
    <x v="4"/>
    <x v="0"/>
    <x v="1"/>
    <n v="120"/>
    <n v="0.15"/>
    <n v="408"/>
    <n v="96"/>
    <x v="0"/>
    <x v="1"/>
    <x v="1"/>
    <n v="3.1"/>
  </r>
  <r>
    <x v="6677"/>
    <x v="272"/>
    <x v="579"/>
    <x v="1"/>
    <x v="8"/>
    <x v="8"/>
    <x v="3"/>
    <x v="7"/>
    <x v="2"/>
    <x v="2"/>
    <x v="2"/>
    <n v="89"/>
    <n v="0.05"/>
    <n v="253.65"/>
    <n v="88.65"/>
    <x v="0"/>
    <x v="0"/>
    <x v="1"/>
    <n v="4.5999999999999996"/>
  </r>
  <r>
    <x v="6678"/>
    <x v="46"/>
    <x v="2230"/>
    <x v="0"/>
    <x v="10"/>
    <x v="10"/>
    <x v="2"/>
    <x v="9"/>
    <x v="9"/>
    <x v="0"/>
    <x v="0"/>
    <n v="110"/>
    <n v="0.2"/>
    <n v="88"/>
    <n v="20"/>
    <x v="0"/>
    <x v="4"/>
    <x v="1"/>
    <n v="3.7"/>
  </r>
  <r>
    <x v="6679"/>
    <x v="1"/>
    <x v="1189"/>
    <x v="0"/>
    <x v="3"/>
    <x v="3"/>
    <x v="0"/>
    <x v="2"/>
    <x v="0"/>
    <x v="0"/>
    <x v="1"/>
    <n v="42"/>
    <n v="0.05"/>
    <n v="159.6"/>
    <n v="63.6"/>
    <x v="0"/>
    <x v="4"/>
    <x v="1"/>
    <n v="4"/>
  </r>
  <r>
    <x v="6680"/>
    <x v="62"/>
    <x v="2330"/>
    <x v="1"/>
    <x v="5"/>
    <x v="5"/>
    <x v="3"/>
    <x v="4"/>
    <x v="2"/>
    <x v="0"/>
    <x v="2"/>
    <n v="149"/>
    <n v="0.2"/>
    <n v="357.6"/>
    <n v="72.599999999999994"/>
    <x v="0"/>
    <x v="0"/>
    <x v="2"/>
    <n v="3.1"/>
  </r>
  <r>
    <x v="6681"/>
    <x v="305"/>
    <x v="498"/>
    <x v="1"/>
    <x v="2"/>
    <x v="2"/>
    <x v="0"/>
    <x v="2"/>
    <x v="3"/>
    <x v="0"/>
    <x v="1"/>
    <n v="85"/>
    <n v="0"/>
    <n v="340"/>
    <n v="132"/>
    <x v="0"/>
    <x v="1"/>
    <x v="1"/>
    <n v="2.6"/>
  </r>
  <r>
    <x v="6682"/>
    <x v="351"/>
    <x v="222"/>
    <x v="1"/>
    <x v="7"/>
    <x v="7"/>
    <x v="3"/>
    <x v="6"/>
    <x v="3"/>
    <x v="2"/>
    <x v="3"/>
    <n v="799"/>
    <n v="0"/>
    <n v="3995"/>
    <n v="895"/>
    <x v="0"/>
    <x v="3"/>
    <x v="1"/>
    <n v="4.9000000000000004"/>
  </r>
  <r>
    <x v="6683"/>
    <x v="135"/>
    <x v="1533"/>
    <x v="0"/>
    <x v="10"/>
    <x v="10"/>
    <x v="2"/>
    <x v="9"/>
    <x v="4"/>
    <x v="1"/>
    <x v="4"/>
    <n v="110"/>
    <n v="0.15"/>
    <n v="187"/>
    <n v="51"/>
    <x v="0"/>
    <x v="4"/>
    <x v="1"/>
    <n v="4.0999999999999996"/>
  </r>
  <r>
    <x v="6684"/>
    <x v="319"/>
    <x v="2184"/>
    <x v="0"/>
    <x v="3"/>
    <x v="3"/>
    <x v="0"/>
    <x v="2"/>
    <x v="8"/>
    <x v="0"/>
    <x v="4"/>
    <n v="42"/>
    <n v="0.2"/>
    <n v="67.2"/>
    <n v="19.2"/>
    <x v="2"/>
    <x v="4"/>
    <x v="2"/>
    <n v="3.3"/>
  </r>
  <r>
    <x v="6685"/>
    <x v="103"/>
    <x v="2202"/>
    <x v="1"/>
    <x v="7"/>
    <x v="7"/>
    <x v="3"/>
    <x v="6"/>
    <x v="5"/>
    <x v="2"/>
    <x v="0"/>
    <n v="799"/>
    <n v="0"/>
    <n v="799"/>
    <n v="179"/>
    <x v="0"/>
    <x v="4"/>
    <x v="1"/>
    <n v="3.3"/>
  </r>
  <r>
    <x v="6686"/>
    <x v="74"/>
    <x v="2331"/>
    <x v="0"/>
    <x v="0"/>
    <x v="0"/>
    <x v="0"/>
    <x v="0"/>
    <x v="7"/>
    <x v="0"/>
    <x v="0"/>
    <n v="190"/>
    <n v="0"/>
    <n v="190"/>
    <n v="65"/>
    <x v="0"/>
    <x v="1"/>
    <x v="1"/>
    <n v="2.8"/>
  </r>
  <r>
    <x v="6687"/>
    <x v="147"/>
    <x v="1927"/>
    <x v="0"/>
    <x v="2"/>
    <x v="2"/>
    <x v="0"/>
    <x v="2"/>
    <x v="3"/>
    <x v="0"/>
    <x v="4"/>
    <n v="85"/>
    <n v="0.2"/>
    <n v="136"/>
    <n v="32"/>
    <x v="0"/>
    <x v="4"/>
    <x v="0"/>
    <n v="3.8"/>
  </r>
  <r>
    <x v="6688"/>
    <x v="261"/>
    <x v="2157"/>
    <x v="0"/>
    <x v="0"/>
    <x v="0"/>
    <x v="0"/>
    <x v="0"/>
    <x v="4"/>
    <x v="2"/>
    <x v="3"/>
    <n v="190"/>
    <n v="0.1"/>
    <n v="855"/>
    <n v="230"/>
    <x v="1"/>
    <x v="3"/>
    <x v="1"/>
    <n v="2.9"/>
  </r>
  <r>
    <x v="6689"/>
    <x v="179"/>
    <x v="1353"/>
    <x v="1"/>
    <x v="1"/>
    <x v="1"/>
    <x v="1"/>
    <x v="1"/>
    <x v="1"/>
    <x v="0"/>
    <x v="4"/>
    <n v="18"/>
    <n v="0.05"/>
    <n v="34.200000000000003"/>
    <n v="16.2"/>
    <x v="0"/>
    <x v="3"/>
    <x v="1"/>
    <n v="4"/>
  </r>
  <r>
    <x v="6690"/>
    <x v="281"/>
    <x v="1370"/>
    <x v="0"/>
    <x v="2"/>
    <x v="2"/>
    <x v="0"/>
    <x v="2"/>
    <x v="4"/>
    <x v="2"/>
    <x v="0"/>
    <n v="85"/>
    <n v="0.2"/>
    <n v="68"/>
    <n v="16"/>
    <x v="1"/>
    <x v="2"/>
    <x v="1"/>
    <n v="3.9"/>
  </r>
  <r>
    <x v="6691"/>
    <x v="115"/>
    <x v="914"/>
    <x v="1"/>
    <x v="1"/>
    <x v="1"/>
    <x v="1"/>
    <x v="1"/>
    <x v="4"/>
    <x v="2"/>
    <x v="2"/>
    <n v="18"/>
    <n v="0.15"/>
    <n v="45.9"/>
    <n v="18.899999999999999"/>
    <x v="0"/>
    <x v="1"/>
    <x v="0"/>
    <n v="2.8"/>
  </r>
  <r>
    <x v="6692"/>
    <x v="22"/>
    <x v="1270"/>
    <x v="1"/>
    <x v="9"/>
    <x v="9"/>
    <x v="0"/>
    <x v="8"/>
    <x v="1"/>
    <x v="2"/>
    <x v="3"/>
    <n v="120"/>
    <n v="0.15"/>
    <n v="510"/>
    <n v="120"/>
    <x v="0"/>
    <x v="4"/>
    <x v="1"/>
    <n v="3.4"/>
  </r>
  <r>
    <x v="6693"/>
    <x v="362"/>
    <x v="2255"/>
    <x v="1"/>
    <x v="5"/>
    <x v="5"/>
    <x v="3"/>
    <x v="4"/>
    <x v="8"/>
    <x v="0"/>
    <x v="3"/>
    <n v="149"/>
    <n v="0.2"/>
    <n v="596"/>
    <n v="121"/>
    <x v="0"/>
    <x v="4"/>
    <x v="0"/>
    <n v="3.3"/>
  </r>
  <r>
    <x v="6694"/>
    <x v="15"/>
    <x v="1550"/>
    <x v="0"/>
    <x v="10"/>
    <x v="10"/>
    <x v="2"/>
    <x v="9"/>
    <x v="7"/>
    <x v="2"/>
    <x v="1"/>
    <n v="110"/>
    <n v="0.15"/>
    <n v="374"/>
    <n v="102"/>
    <x v="0"/>
    <x v="0"/>
    <x v="0"/>
    <n v="4.5"/>
  </r>
  <r>
    <x v="6695"/>
    <x v="315"/>
    <x v="802"/>
    <x v="0"/>
    <x v="6"/>
    <x v="6"/>
    <x v="3"/>
    <x v="5"/>
    <x v="8"/>
    <x v="1"/>
    <x v="3"/>
    <n v="65"/>
    <n v="0"/>
    <n v="325"/>
    <n v="135"/>
    <x v="0"/>
    <x v="0"/>
    <x v="0"/>
    <n v="3.8"/>
  </r>
  <r>
    <x v="6696"/>
    <x v="270"/>
    <x v="582"/>
    <x v="1"/>
    <x v="8"/>
    <x v="8"/>
    <x v="3"/>
    <x v="7"/>
    <x v="0"/>
    <x v="0"/>
    <x v="4"/>
    <n v="89"/>
    <n v="0.15"/>
    <n v="151.30000000000001"/>
    <n v="41.3"/>
    <x v="0"/>
    <x v="4"/>
    <x v="1"/>
    <n v="3.2"/>
  </r>
  <r>
    <x v="6697"/>
    <x v="60"/>
    <x v="962"/>
    <x v="0"/>
    <x v="6"/>
    <x v="6"/>
    <x v="3"/>
    <x v="5"/>
    <x v="3"/>
    <x v="2"/>
    <x v="0"/>
    <n v="65"/>
    <n v="0.05"/>
    <n v="61.75"/>
    <n v="23.75"/>
    <x v="0"/>
    <x v="2"/>
    <x v="1"/>
    <n v="2.6"/>
  </r>
  <r>
    <x v="6698"/>
    <x v="86"/>
    <x v="1477"/>
    <x v="0"/>
    <x v="2"/>
    <x v="2"/>
    <x v="0"/>
    <x v="2"/>
    <x v="6"/>
    <x v="0"/>
    <x v="1"/>
    <n v="85"/>
    <n v="0.2"/>
    <n v="272"/>
    <n v="64"/>
    <x v="0"/>
    <x v="3"/>
    <x v="1"/>
    <n v="4.5999999999999996"/>
  </r>
  <r>
    <x v="6699"/>
    <x v="337"/>
    <x v="693"/>
    <x v="1"/>
    <x v="2"/>
    <x v="2"/>
    <x v="0"/>
    <x v="2"/>
    <x v="5"/>
    <x v="1"/>
    <x v="4"/>
    <n v="85"/>
    <n v="0.2"/>
    <n v="136"/>
    <n v="32"/>
    <x v="0"/>
    <x v="3"/>
    <x v="1"/>
    <n v="3.7"/>
  </r>
  <r>
    <x v="6700"/>
    <x v="20"/>
    <x v="1363"/>
    <x v="0"/>
    <x v="1"/>
    <x v="1"/>
    <x v="1"/>
    <x v="1"/>
    <x v="0"/>
    <x v="2"/>
    <x v="3"/>
    <n v="18"/>
    <n v="0.15"/>
    <n v="76.5"/>
    <n v="31.5"/>
    <x v="0"/>
    <x v="1"/>
    <x v="1"/>
    <n v="4"/>
  </r>
  <r>
    <x v="6701"/>
    <x v="25"/>
    <x v="1428"/>
    <x v="0"/>
    <x v="2"/>
    <x v="2"/>
    <x v="0"/>
    <x v="2"/>
    <x v="1"/>
    <x v="2"/>
    <x v="0"/>
    <n v="85"/>
    <n v="0.2"/>
    <n v="68"/>
    <n v="16"/>
    <x v="1"/>
    <x v="3"/>
    <x v="0"/>
    <n v="2.8"/>
  </r>
  <r>
    <x v="6702"/>
    <x v="223"/>
    <x v="521"/>
    <x v="0"/>
    <x v="3"/>
    <x v="3"/>
    <x v="0"/>
    <x v="2"/>
    <x v="7"/>
    <x v="2"/>
    <x v="2"/>
    <n v="42"/>
    <n v="0.2"/>
    <n v="100.8"/>
    <n v="28.8"/>
    <x v="0"/>
    <x v="0"/>
    <x v="1"/>
    <n v="3.3"/>
  </r>
  <r>
    <x v="6703"/>
    <x v="206"/>
    <x v="2332"/>
    <x v="0"/>
    <x v="4"/>
    <x v="4"/>
    <x v="2"/>
    <x v="3"/>
    <x v="7"/>
    <x v="1"/>
    <x v="4"/>
    <n v="45"/>
    <n v="0.05"/>
    <n v="85.5"/>
    <n v="33.5"/>
    <x v="0"/>
    <x v="0"/>
    <x v="1"/>
    <n v="2.7"/>
  </r>
  <r>
    <x v="6704"/>
    <x v="109"/>
    <x v="1429"/>
    <x v="1"/>
    <x v="4"/>
    <x v="4"/>
    <x v="2"/>
    <x v="3"/>
    <x v="2"/>
    <x v="0"/>
    <x v="3"/>
    <n v="45"/>
    <n v="0.05"/>
    <n v="213.75"/>
    <n v="83.75"/>
    <x v="0"/>
    <x v="2"/>
    <x v="1"/>
    <n v="4.3"/>
  </r>
  <r>
    <x v="6705"/>
    <x v="53"/>
    <x v="1260"/>
    <x v="0"/>
    <x v="10"/>
    <x v="10"/>
    <x v="2"/>
    <x v="9"/>
    <x v="0"/>
    <x v="1"/>
    <x v="4"/>
    <n v="110"/>
    <n v="0.2"/>
    <n v="176"/>
    <n v="40"/>
    <x v="0"/>
    <x v="4"/>
    <x v="0"/>
    <n v="3.1"/>
  </r>
  <r>
    <x v="6706"/>
    <x v="318"/>
    <x v="730"/>
    <x v="0"/>
    <x v="1"/>
    <x v="1"/>
    <x v="1"/>
    <x v="1"/>
    <x v="0"/>
    <x v="0"/>
    <x v="1"/>
    <n v="18"/>
    <n v="0.1"/>
    <n v="64.8"/>
    <n v="28.8"/>
    <x v="0"/>
    <x v="2"/>
    <x v="1"/>
    <n v="3.5"/>
  </r>
  <r>
    <x v="6707"/>
    <x v="199"/>
    <x v="2280"/>
    <x v="0"/>
    <x v="10"/>
    <x v="10"/>
    <x v="2"/>
    <x v="9"/>
    <x v="6"/>
    <x v="0"/>
    <x v="0"/>
    <n v="110"/>
    <n v="0.15"/>
    <n v="93.5"/>
    <n v="25.5"/>
    <x v="0"/>
    <x v="0"/>
    <x v="1"/>
    <n v="4.5"/>
  </r>
  <r>
    <x v="6708"/>
    <x v="226"/>
    <x v="2039"/>
    <x v="1"/>
    <x v="11"/>
    <x v="11"/>
    <x v="1"/>
    <x v="10"/>
    <x v="0"/>
    <x v="0"/>
    <x v="1"/>
    <n v="12"/>
    <n v="0.2"/>
    <n v="38.4"/>
    <n v="14.4"/>
    <x v="0"/>
    <x v="2"/>
    <x v="0"/>
    <n v="2.7"/>
  </r>
  <r>
    <x v="6709"/>
    <x v="315"/>
    <x v="249"/>
    <x v="1"/>
    <x v="9"/>
    <x v="9"/>
    <x v="0"/>
    <x v="8"/>
    <x v="3"/>
    <x v="2"/>
    <x v="3"/>
    <n v="120"/>
    <n v="0.05"/>
    <n v="570"/>
    <n v="180"/>
    <x v="0"/>
    <x v="4"/>
    <x v="0"/>
    <n v="2.8"/>
  </r>
  <r>
    <x v="6710"/>
    <x v="338"/>
    <x v="401"/>
    <x v="0"/>
    <x v="2"/>
    <x v="2"/>
    <x v="0"/>
    <x v="2"/>
    <x v="2"/>
    <x v="1"/>
    <x v="1"/>
    <n v="85"/>
    <n v="0.1"/>
    <n v="306"/>
    <n v="98"/>
    <x v="0"/>
    <x v="4"/>
    <x v="1"/>
    <n v="2.6"/>
  </r>
  <r>
    <x v="6711"/>
    <x v="61"/>
    <x v="133"/>
    <x v="1"/>
    <x v="8"/>
    <x v="8"/>
    <x v="3"/>
    <x v="7"/>
    <x v="7"/>
    <x v="1"/>
    <x v="2"/>
    <n v="89"/>
    <n v="0"/>
    <n v="267"/>
    <n v="102"/>
    <x v="3"/>
    <x v="1"/>
    <x v="0"/>
    <n v="2.9"/>
  </r>
  <r>
    <x v="6712"/>
    <x v="280"/>
    <x v="144"/>
    <x v="1"/>
    <x v="1"/>
    <x v="1"/>
    <x v="1"/>
    <x v="1"/>
    <x v="4"/>
    <x v="0"/>
    <x v="1"/>
    <n v="18"/>
    <n v="0.1"/>
    <n v="64.8"/>
    <n v="28.8"/>
    <x v="0"/>
    <x v="0"/>
    <x v="1"/>
    <n v="4.5"/>
  </r>
  <r>
    <x v="6713"/>
    <x v="181"/>
    <x v="1472"/>
    <x v="0"/>
    <x v="7"/>
    <x v="7"/>
    <x v="3"/>
    <x v="6"/>
    <x v="9"/>
    <x v="1"/>
    <x v="1"/>
    <n v="799"/>
    <n v="0"/>
    <n v="3196"/>
    <n v="716"/>
    <x v="1"/>
    <x v="1"/>
    <x v="1"/>
    <n v="2.7"/>
  </r>
  <r>
    <x v="6714"/>
    <x v="253"/>
    <x v="2333"/>
    <x v="0"/>
    <x v="2"/>
    <x v="2"/>
    <x v="0"/>
    <x v="2"/>
    <x v="4"/>
    <x v="2"/>
    <x v="2"/>
    <n v="85"/>
    <n v="0.2"/>
    <n v="204"/>
    <n v="48"/>
    <x v="0"/>
    <x v="4"/>
    <x v="0"/>
    <n v="3.4"/>
  </r>
  <r>
    <x v="6715"/>
    <x v="194"/>
    <x v="2096"/>
    <x v="1"/>
    <x v="0"/>
    <x v="0"/>
    <x v="0"/>
    <x v="0"/>
    <x v="4"/>
    <x v="1"/>
    <x v="3"/>
    <n v="190"/>
    <n v="0.15"/>
    <n v="807.5"/>
    <n v="182.5"/>
    <x v="0"/>
    <x v="2"/>
    <x v="1"/>
    <n v="4.4000000000000004"/>
  </r>
  <r>
    <x v="6716"/>
    <x v="251"/>
    <x v="1503"/>
    <x v="0"/>
    <x v="10"/>
    <x v="10"/>
    <x v="2"/>
    <x v="9"/>
    <x v="6"/>
    <x v="2"/>
    <x v="4"/>
    <n v="110"/>
    <n v="0.2"/>
    <n v="176"/>
    <n v="40"/>
    <x v="0"/>
    <x v="1"/>
    <x v="0"/>
    <n v="3.2"/>
  </r>
  <r>
    <x v="6717"/>
    <x v="53"/>
    <x v="1890"/>
    <x v="1"/>
    <x v="4"/>
    <x v="4"/>
    <x v="2"/>
    <x v="3"/>
    <x v="3"/>
    <x v="0"/>
    <x v="1"/>
    <n v="45"/>
    <n v="0.2"/>
    <n v="144"/>
    <n v="40"/>
    <x v="2"/>
    <x v="1"/>
    <x v="2"/>
    <n v="4.7"/>
  </r>
  <r>
    <x v="6718"/>
    <x v="252"/>
    <x v="1947"/>
    <x v="1"/>
    <x v="9"/>
    <x v="9"/>
    <x v="0"/>
    <x v="8"/>
    <x v="4"/>
    <x v="1"/>
    <x v="0"/>
    <n v="120"/>
    <n v="0.15"/>
    <n v="102"/>
    <n v="24"/>
    <x v="0"/>
    <x v="2"/>
    <x v="1"/>
    <n v="2.5"/>
  </r>
  <r>
    <x v="6719"/>
    <x v="181"/>
    <x v="1304"/>
    <x v="0"/>
    <x v="9"/>
    <x v="9"/>
    <x v="0"/>
    <x v="8"/>
    <x v="2"/>
    <x v="0"/>
    <x v="3"/>
    <n v="120"/>
    <n v="0.1"/>
    <n v="540"/>
    <n v="150"/>
    <x v="3"/>
    <x v="4"/>
    <x v="0"/>
    <n v="3.5"/>
  </r>
  <r>
    <x v="6720"/>
    <x v="292"/>
    <x v="1066"/>
    <x v="1"/>
    <x v="6"/>
    <x v="6"/>
    <x v="3"/>
    <x v="5"/>
    <x v="7"/>
    <x v="2"/>
    <x v="1"/>
    <n v="65"/>
    <n v="0.1"/>
    <n v="234"/>
    <n v="82"/>
    <x v="0"/>
    <x v="2"/>
    <x v="1"/>
    <n v="4.9000000000000004"/>
  </r>
  <r>
    <x v="6721"/>
    <x v="183"/>
    <x v="564"/>
    <x v="0"/>
    <x v="8"/>
    <x v="8"/>
    <x v="3"/>
    <x v="7"/>
    <x v="8"/>
    <x v="0"/>
    <x v="3"/>
    <n v="89"/>
    <n v="0.2"/>
    <n v="356"/>
    <n v="81"/>
    <x v="0"/>
    <x v="0"/>
    <x v="1"/>
    <n v="3"/>
  </r>
  <r>
    <x v="6722"/>
    <x v="13"/>
    <x v="698"/>
    <x v="1"/>
    <x v="5"/>
    <x v="5"/>
    <x v="3"/>
    <x v="4"/>
    <x v="7"/>
    <x v="0"/>
    <x v="2"/>
    <n v="149"/>
    <n v="0.15"/>
    <n v="379.95"/>
    <n v="94.95"/>
    <x v="0"/>
    <x v="2"/>
    <x v="1"/>
    <n v="4.7"/>
  </r>
  <r>
    <x v="6723"/>
    <x v="208"/>
    <x v="2181"/>
    <x v="0"/>
    <x v="8"/>
    <x v="8"/>
    <x v="3"/>
    <x v="7"/>
    <x v="1"/>
    <x v="1"/>
    <x v="3"/>
    <n v="89"/>
    <n v="0.2"/>
    <n v="356"/>
    <n v="81"/>
    <x v="2"/>
    <x v="0"/>
    <x v="1"/>
    <n v="4.7"/>
  </r>
  <r>
    <x v="6724"/>
    <x v="45"/>
    <x v="392"/>
    <x v="0"/>
    <x v="5"/>
    <x v="5"/>
    <x v="3"/>
    <x v="4"/>
    <x v="8"/>
    <x v="1"/>
    <x v="2"/>
    <n v="149"/>
    <n v="0.1"/>
    <n v="402.3"/>
    <n v="117.3"/>
    <x v="0"/>
    <x v="1"/>
    <x v="0"/>
    <n v="4"/>
  </r>
  <r>
    <x v="6725"/>
    <x v="217"/>
    <x v="191"/>
    <x v="1"/>
    <x v="1"/>
    <x v="1"/>
    <x v="1"/>
    <x v="1"/>
    <x v="2"/>
    <x v="2"/>
    <x v="4"/>
    <n v="18"/>
    <n v="0.05"/>
    <n v="34.200000000000003"/>
    <n v="16.2"/>
    <x v="2"/>
    <x v="3"/>
    <x v="1"/>
    <n v="4.8"/>
  </r>
  <r>
    <x v="6726"/>
    <x v="270"/>
    <x v="2284"/>
    <x v="1"/>
    <x v="0"/>
    <x v="0"/>
    <x v="0"/>
    <x v="0"/>
    <x v="7"/>
    <x v="2"/>
    <x v="1"/>
    <n v="190"/>
    <n v="0"/>
    <n v="760"/>
    <n v="260"/>
    <x v="0"/>
    <x v="3"/>
    <x v="1"/>
    <n v="2.8"/>
  </r>
  <r>
    <x v="6727"/>
    <x v="178"/>
    <x v="1986"/>
    <x v="0"/>
    <x v="7"/>
    <x v="7"/>
    <x v="3"/>
    <x v="6"/>
    <x v="1"/>
    <x v="2"/>
    <x v="3"/>
    <n v="799"/>
    <n v="0"/>
    <n v="3995"/>
    <n v="895"/>
    <x v="0"/>
    <x v="2"/>
    <x v="1"/>
    <n v="4.7"/>
  </r>
  <r>
    <x v="6728"/>
    <x v="5"/>
    <x v="1127"/>
    <x v="1"/>
    <x v="7"/>
    <x v="7"/>
    <x v="3"/>
    <x v="6"/>
    <x v="0"/>
    <x v="0"/>
    <x v="4"/>
    <n v="799"/>
    <n v="0.2"/>
    <n v="1278.4000000000001"/>
    <n v="38.4"/>
    <x v="0"/>
    <x v="1"/>
    <x v="1"/>
    <n v="2.9"/>
  </r>
  <r>
    <x v="6729"/>
    <x v="19"/>
    <x v="1095"/>
    <x v="0"/>
    <x v="10"/>
    <x v="10"/>
    <x v="2"/>
    <x v="9"/>
    <x v="4"/>
    <x v="1"/>
    <x v="0"/>
    <n v="110"/>
    <n v="0.15"/>
    <n v="93.5"/>
    <n v="25.5"/>
    <x v="0"/>
    <x v="1"/>
    <x v="1"/>
    <n v="4.5999999999999996"/>
  </r>
  <r>
    <x v="6730"/>
    <x v="128"/>
    <x v="654"/>
    <x v="0"/>
    <x v="3"/>
    <x v="3"/>
    <x v="0"/>
    <x v="2"/>
    <x v="3"/>
    <x v="0"/>
    <x v="4"/>
    <n v="42"/>
    <n v="0.05"/>
    <n v="79.8"/>
    <n v="31.8"/>
    <x v="0"/>
    <x v="0"/>
    <x v="0"/>
    <n v="4.4000000000000004"/>
  </r>
  <r>
    <x v="6731"/>
    <x v="225"/>
    <x v="1242"/>
    <x v="0"/>
    <x v="8"/>
    <x v="8"/>
    <x v="3"/>
    <x v="7"/>
    <x v="3"/>
    <x v="2"/>
    <x v="4"/>
    <n v="89"/>
    <n v="0.1"/>
    <n v="160.19999999999999"/>
    <n v="50.2"/>
    <x v="0"/>
    <x v="2"/>
    <x v="1"/>
    <n v="4.3"/>
  </r>
  <r>
    <x v="6732"/>
    <x v="333"/>
    <x v="2205"/>
    <x v="0"/>
    <x v="6"/>
    <x v="6"/>
    <x v="3"/>
    <x v="5"/>
    <x v="5"/>
    <x v="2"/>
    <x v="3"/>
    <n v="65"/>
    <n v="0"/>
    <n v="325"/>
    <n v="135"/>
    <x v="2"/>
    <x v="4"/>
    <x v="0"/>
    <n v="5"/>
  </r>
  <r>
    <x v="6733"/>
    <x v="114"/>
    <x v="282"/>
    <x v="0"/>
    <x v="3"/>
    <x v="3"/>
    <x v="0"/>
    <x v="2"/>
    <x v="7"/>
    <x v="1"/>
    <x v="0"/>
    <n v="42"/>
    <n v="0.15"/>
    <n v="35.700000000000003"/>
    <n v="11.7"/>
    <x v="0"/>
    <x v="1"/>
    <x v="2"/>
    <n v="3.9"/>
  </r>
  <r>
    <x v="6734"/>
    <x v="47"/>
    <x v="1212"/>
    <x v="0"/>
    <x v="1"/>
    <x v="1"/>
    <x v="1"/>
    <x v="1"/>
    <x v="6"/>
    <x v="1"/>
    <x v="0"/>
    <n v="18"/>
    <n v="0"/>
    <n v="18"/>
    <n v="9"/>
    <x v="0"/>
    <x v="1"/>
    <x v="0"/>
    <n v="3.2"/>
  </r>
  <r>
    <x v="6735"/>
    <x v="285"/>
    <x v="1966"/>
    <x v="0"/>
    <x v="1"/>
    <x v="1"/>
    <x v="1"/>
    <x v="1"/>
    <x v="5"/>
    <x v="1"/>
    <x v="0"/>
    <n v="18"/>
    <n v="0.1"/>
    <n v="16.2"/>
    <n v="7.2"/>
    <x v="2"/>
    <x v="4"/>
    <x v="1"/>
    <n v="4.4000000000000004"/>
  </r>
  <r>
    <x v="6736"/>
    <x v="241"/>
    <x v="1614"/>
    <x v="0"/>
    <x v="3"/>
    <x v="3"/>
    <x v="0"/>
    <x v="2"/>
    <x v="0"/>
    <x v="1"/>
    <x v="3"/>
    <n v="42"/>
    <n v="0.1"/>
    <n v="189"/>
    <n v="69"/>
    <x v="0"/>
    <x v="4"/>
    <x v="2"/>
    <n v="3.2"/>
  </r>
  <r>
    <x v="6737"/>
    <x v="167"/>
    <x v="247"/>
    <x v="1"/>
    <x v="0"/>
    <x v="0"/>
    <x v="0"/>
    <x v="0"/>
    <x v="1"/>
    <x v="0"/>
    <x v="0"/>
    <n v="190"/>
    <n v="0.1"/>
    <n v="171"/>
    <n v="46"/>
    <x v="2"/>
    <x v="4"/>
    <x v="1"/>
    <n v="3.2"/>
  </r>
  <r>
    <x v="6738"/>
    <x v="186"/>
    <x v="1603"/>
    <x v="1"/>
    <x v="1"/>
    <x v="1"/>
    <x v="1"/>
    <x v="1"/>
    <x v="1"/>
    <x v="1"/>
    <x v="1"/>
    <n v="18"/>
    <n v="0.2"/>
    <n v="57.6"/>
    <n v="21.6"/>
    <x v="0"/>
    <x v="1"/>
    <x v="0"/>
    <n v="3.5"/>
  </r>
  <r>
    <x v="6739"/>
    <x v="173"/>
    <x v="723"/>
    <x v="1"/>
    <x v="6"/>
    <x v="6"/>
    <x v="3"/>
    <x v="5"/>
    <x v="7"/>
    <x v="1"/>
    <x v="3"/>
    <n v="65"/>
    <n v="0.1"/>
    <n v="292.5"/>
    <n v="102.5"/>
    <x v="0"/>
    <x v="1"/>
    <x v="1"/>
    <n v="4.5999999999999996"/>
  </r>
  <r>
    <x v="6740"/>
    <x v="269"/>
    <x v="1672"/>
    <x v="0"/>
    <x v="5"/>
    <x v="5"/>
    <x v="3"/>
    <x v="4"/>
    <x v="7"/>
    <x v="1"/>
    <x v="1"/>
    <n v="149"/>
    <n v="0.1"/>
    <n v="536.4"/>
    <n v="156.4"/>
    <x v="0"/>
    <x v="2"/>
    <x v="0"/>
    <n v="4.4000000000000004"/>
  </r>
  <r>
    <x v="6741"/>
    <x v="324"/>
    <x v="1297"/>
    <x v="0"/>
    <x v="10"/>
    <x v="10"/>
    <x v="2"/>
    <x v="9"/>
    <x v="8"/>
    <x v="0"/>
    <x v="2"/>
    <n v="110"/>
    <n v="0"/>
    <n v="330"/>
    <n v="126"/>
    <x v="0"/>
    <x v="4"/>
    <x v="1"/>
    <n v="3.6"/>
  </r>
  <r>
    <x v="6742"/>
    <x v="60"/>
    <x v="1408"/>
    <x v="0"/>
    <x v="8"/>
    <x v="8"/>
    <x v="3"/>
    <x v="7"/>
    <x v="4"/>
    <x v="2"/>
    <x v="4"/>
    <n v="89"/>
    <n v="0.1"/>
    <n v="160.19999999999999"/>
    <n v="50.2"/>
    <x v="2"/>
    <x v="4"/>
    <x v="1"/>
    <n v="3.9"/>
  </r>
  <r>
    <x v="6743"/>
    <x v="118"/>
    <x v="668"/>
    <x v="0"/>
    <x v="6"/>
    <x v="6"/>
    <x v="3"/>
    <x v="5"/>
    <x v="3"/>
    <x v="1"/>
    <x v="3"/>
    <n v="65"/>
    <n v="0.05"/>
    <n v="308.75"/>
    <n v="118.75"/>
    <x v="0"/>
    <x v="4"/>
    <x v="1"/>
    <n v="2.5"/>
  </r>
  <r>
    <x v="6744"/>
    <x v="319"/>
    <x v="52"/>
    <x v="0"/>
    <x v="5"/>
    <x v="5"/>
    <x v="3"/>
    <x v="4"/>
    <x v="4"/>
    <x v="2"/>
    <x v="0"/>
    <n v="149"/>
    <n v="0.1"/>
    <n v="134.1"/>
    <n v="39.1"/>
    <x v="0"/>
    <x v="2"/>
    <x v="2"/>
    <n v="3"/>
  </r>
  <r>
    <x v="6745"/>
    <x v="101"/>
    <x v="86"/>
    <x v="0"/>
    <x v="10"/>
    <x v="10"/>
    <x v="2"/>
    <x v="9"/>
    <x v="8"/>
    <x v="2"/>
    <x v="3"/>
    <n v="110"/>
    <n v="0.1"/>
    <n v="495"/>
    <n v="155"/>
    <x v="0"/>
    <x v="2"/>
    <x v="0"/>
    <n v="2.8"/>
  </r>
  <r>
    <x v="6746"/>
    <x v="247"/>
    <x v="462"/>
    <x v="0"/>
    <x v="7"/>
    <x v="7"/>
    <x v="3"/>
    <x v="6"/>
    <x v="4"/>
    <x v="2"/>
    <x v="4"/>
    <n v="799"/>
    <n v="0.05"/>
    <n v="1518.1"/>
    <n v="278.10000000000002"/>
    <x v="0"/>
    <x v="0"/>
    <x v="0"/>
    <n v="2.8"/>
  </r>
  <r>
    <x v="6747"/>
    <x v="298"/>
    <x v="1611"/>
    <x v="0"/>
    <x v="2"/>
    <x v="2"/>
    <x v="0"/>
    <x v="2"/>
    <x v="4"/>
    <x v="0"/>
    <x v="3"/>
    <n v="85"/>
    <n v="0.05"/>
    <n v="403.75"/>
    <n v="143.75"/>
    <x v="3"/>
    <x v="4"/>
    <x v="1"/>
    <n v="2.7"/>
  </r>
  <r>
    <x v="6748"/>
    <x v="154"/>
    <x v="93"/>
    <x v="1"/>
    <x v="4"/>
    <x v="4"/>
    <x v="2"/>
    <x v="3"/>
    <x v="5"/>
    <x v="2"/>
    <x v="2"/>
    <n v="45"/>
    <n v="0.05"/>
    <n v="128.25"/>
    <n v="50.25"/>
    <x v="0"/>
    <x v="4"/>
    <x v="2"/>
    <n v="3.2"/>
  </r>
  <r>
    <x v="6749"/>
    <x v="239"/>
    <x v="1370"/>
    <x v="0"/>
    <x v="1"/>
    <x v="1"/>
    <x v="1"/>
    <x v="1"/>
    <x v="5"/>
    <x v="1"/>
    <x v="4"/>
    <n v="18"/>
    <n v="0.2"/>
    <n v="28.8"/>
    <n v="10.8"/>
    <x v="0"/>
    <x v="1"/>
    <x v="1"/>
    <n v="4.9000000000000004"/>
  </r>
  <r>
    <x v="6750"/>
    <x v="263"/>
    <x v="861"/>
    <x v="0"/>
    <x v="9"/>
    <x v="9"/>
    <x v="0"/>
    <x v="8"/>
    <x v="1"/>
    <x v="0"/>
    <x v="3"/>
    <n v="120"/>
    <n v="0.2"/>
    <n v="480"/>
    <n v="90"/>
    <x v="0"/>
    <x v="0"/>
    <x v="0"/>
    <n v="2.8"/>
  </r>
  <r>
    <x v="6751"/>
    <x v="178"/>
    <x v="979"/>
    <x v="1"/>
    <x v="3"/>
    <x v="3"/>
    <x v="0"/>
    <x v="2"/>
    <x v="2"/>
    <x v="2"/>
    <x v="2"/>
    <n v="42"/>
    <n v="0.1"/>
    <n v="113.4"/>
    <n v="41.4"/>
    <x v="0"/>
    <x v="2"/>
    <x v="1"/>
    <n v="3.6"/>
  </r>
  <r>
    <x v="6752"/>
    <x v="317"/>
    <x v="747"/>
    <x v="0"/>
    <x v="2"/>
    <x v="2"/>
    <x v="0"/>
    <x v="2"/>
    <x v="4"/>
    <x v="1"/>
    <x v="2"/>
    <n v="85"/>
    <n v="0.2"/>
    <n v="204"/>
    <n v="48"/>
    <x v="0"/>
    <x v="3"/>
    <x v="1"/>
    <n v="4.4000000000000004"/>
  </r>
  <r>
    <x v="6753"/>
    <x v="194"/>
    <x v="2250"/>
    <x v="1"/>
    <x v="11"/>
    <x v="11"/>
    <x v="1"/>
    <x v="10"/>
    <x v="4"/>
    <x v="1"/>
    <x v="3"/>
    <n v="12"/>
    <n v="0.05"/>
    <n v="57"/>
    <n v="27"/>
    <x v="0"/>
    <x v="2"/>
    <x v="1"/>
    <n v="4.2"/>
  </r>
  <r>
    <x v="6754"/>
    <x v="257"/>
    <x v="1502"/>
    <x v="0"/>
    <x v="10"/>
    <x v="10"/>
    <x v="2"/>
    <x v="9"/>
    <x v="5"/>
    <x v="0"/>
    <x v="2"/>
    <n v="110"/>
    <n v="0"/>
    <n v="330"/>
    <n v="126"/>
    <x v="3"/>
    <x v="1"/>
    <x v="1"/>
    <n v="3.9"/>
  </r>
  <r>
    <x v="6755"/>
    <x v="209"/>
    <x v="155"/>
    <x v="0"/>
    <x v="8"/>
    <x v="8"/>
    <x v="3"/>
    <x v="7"/>
    <x v="1"/>
    <x v="1"/>
    <x v="1"/>
    <n v="89"/>
    <n v="0.2"/>
    <n v="284.8"/>
    <n v="64.8"/>
    <x v="1"/>
    <x v="0"/>
    <x v="1"/>
    <n v="4.0999999999999996"/>
  </r>
  <r>
    <x v="6756"/>
    <x v="362"/>
    <x v="2031"/>
    <x v="1"/>
    <x v="5"/>
    <x v="5"/>
    <x v="3"/>
    <x v="4"/>
    <x v="3"/>
    <x v="2"/>
    <x v="0"/>
    <n v="149"/>
    <n v="0.1"/>
    <n v="134.1"/>
    <n v="39.1"/>
    <x v="0"/>
    <x v="3"/>
    <x v="2"/>
    <n v="3.5"/>
  </r>
  <r>
    <x v="6757"/>
    <x v="166"/>
    <x v="641"/>
    <x v="1"/>
    <x v="1"/>
    <x v="1"/>
    <x v="1"/>
    <x v="1"/>
    <x v="4"/>
    <x v="1"/>
    <x v="0"/>
    <n v="18"/>
    <n v="0.15"/>
    <n v="15.3"/>
    <n v="6.3"/>
    <x v="0"/>
    <x v="1"/>
    <x v="0"/>
    <n v="3.1"/>
  </r>
  <r>
    <x v="6758"/>
    <x v="158"/>
    <x v="1130"/>
    <x v="1"/>
    <x v="0"/>
    <x v="0"/>
    <x v="0"/>
    <x v="0"/>
    <x v="6"/>
    <x v="2"/>
    <x v="3"/>
    <n v="190"/>
    <n v="0"/>
    <n v="950"/>
    <n v="325"/>
    <x v="0"/>
    <x v="1"/>
    <x v="1"/>
    <n v="3.6"/>
  </r>
  <r>
    <x v="6759"/>
    <x v="219"/>
    <x v="788"/>
    <x v="1"/>
    <x v="6"/>
    <x v="6"/>
    <x v="3"/>
    <x v="5"/>
    <x v="9"/>
    <x v="2"/>
    <x v="4"/>
    <n v="65"/>
    <n v="0.15"/>
    <n v="110.5"/>
    <n v="34.5"/>
    <x v="0"/>
    <x v="1"/>
    <x v="1"/>
    <n v="4.5"/>
  </r>
  <r>
    <x v="6760"/>
    <x v="162"/>
    <x v="941"/>
    <x v="0"/>
    <x v="4"/>
    <x v="4"/>
    <x v="2"/>
    <x v="3"/>
    <x v="7"/>
    <x v="0"/>
    <x v="3"/>
    <n v="45"/>
    <n v="0.05"/>
    <n v="213.75"/>
    <n v="83.75"/>
    <x v="0"/>
    <x v="3"/>
    <x v="0"/>
    <n v="4.7"/>
  </r>
  <r>
    <x v="6761"/>
    <x v="230"/>
    <x v="888"/>
    <x v="1"/>
    <x v="0"/>
    <x v="0"/>
    <x v="0"/>
    <x v="0"/>
    <x v="4"/>
    <x v="1"/>
    <x v="2"/>
    <n v="190"/>
    <n v="0.15"/>
    <n v="484.5"/>
    <n v="109.5"/>
    <x v="0"/>
    <x v="3"/>
    <x v="1"/>
    <n v="4.5"/>
  </r>
  <r>
    <x v="6762"/>
    <x v="150"/>
    <x v="234"/>
    <x v="1"/>
    <x v="3"/>
    <x v="3"/>
    <x v="0"/>
    <x v="2"/>
    <x v="1"/>
    <x v="0"/>
    <x v="1"/>
    <n v="42"/>
    <n v="0.1"/>
    <n v="151.19999999999999"/>
    <n v="55.2"/>
    <x v="3"/>
    <x v="3"/>
    <x v="0"/>
    <n v="3.5"/>
  </r>
  <r>
    <x v="6763"/>
    <x v="35"/>
    <x v="208"/>
    <x v="0"/>
    <x v="9"/>
    <x v="9"/>
    <x v="0"/>
    <x v="8"/>
    <x v="4"/>
    <x v="1"/>
    <x v="3"/>
    <n v="120"/>
    <n v="0.05"/>
    <n v="570"/>
    <n v="180"/>
    <x v="0"/>
    <x v="3"/>
    <x v="1"/>
    <n v="2.5"/>
  </r>
  <r>
    <x v="6764"/>
    <x v="303"/>
    <x v="1550"/>
    <x v="0"/>
    <x v="8"/>
    <x v="8"/>
    <x v="3"/>
    <x v="7"/>
    <x v="6"/>
    <x v="1"/>
    <x v="2"/>
    <n v="89"/>
    <n v="0.15"/>
    <n v="226.95"/>
    <n v="61.95"/>
    <x v="2"/>
    <x v="0"/>
    <x v="1"/>
    <n v="3.4"/>
  </r>
  <r>
    <x v="6765"/>
    <x v="161"/>
    <x v="1316"/>
    <x v="1"/>
    <x v="3"/>
    <x v="3"/>
    <x v="0"/>
    <x v="2"/>
    <x v="6"/>
    <x v="2"/>
    <x v="2"/>
    <n v="42"/>
    <n v="0.2"/>
    <n v="100.8"/>
    <n v="28.8"/>
    <x v="0"/>
    <x v="3"/>
    <x v="1"/>
    <n v="2.9"/>
  </r>
  <r>
    <x v="6766"/>
    <x v="101"/>
    <x v="1717"/>
    <x v="0"/>
    <x v="10"/>
    <x v="10"/>
    <x v="2"/>
    <x v="9"/>
    <x v="0"/>
    <x v="2"/>
    <x v="1"/>
    <n v="110"/>
    <n v="0"/>
    <n v="440"/>
    <n v="168"/>
    <x v="0"/>
    <x v="0"/>
    <x v="1"/>
    <n v="5"/>
  </r>
  <r>
    <x v="6767"/>
    <x v="327"/>
    <x v="2109"/>
    <x v="0"/>
    <x v="0"/>
    <x v="0"/>
    <x v="0"/>
    <x v="0"/>
    <x v="8"/>
    <x v="1"/>
    <x v="2"/>
    <n v="190"/>
    <n v="0"/>
    <n v="570"/>
    <n v="195"/>
    <x v="0"/>
    <x v="1"/>
    <x v="0"/>
    <n v="3.5"/>
  </r>
  <r>
    <x v="6768"/>
    <x v="97"/>
    <x v="1901"/>
    <x v="0"/>
    <x v="4"/>
    <x v="4"/>
    <x v="2"/>
    <x v="3"/>
    <x v="2"/>
    <x v="1"/>
    <x v="4"/>
    <n v="45"/>
    <n v="0"/>
    <n v="90"/>
    <n v="38"/>
    <x v="0"/>
    <x v="3"/>
    <x v="0"/>
    <n v="3.4"/>
  </r>
  <r>
    <x v="6769"/>
    <x v="169"/>
    <x v="857"/>
    <x v="0"/>
    <x v="8"/>
    <x v="8"/>
    <x v="3"/>
    <x v="7"/>
    <x v="7"/>
    <x v="2"/>
    <x v="0"/>
    <n v="89"/>
    <n v="0.05"/>
    <n v="84.55"/>
    <n v="29.55"/>
    <x v="0"/>
    <x v="2"/>
    <x v="0"/>
    <n v="4.4000000000000004"/>
  </r>
  <r>
    <x v="6770"/>
    <x v="353"/>
    <x v="412"/>
    <x v="1"/>
    <x v="6"/>
    <x v="6"/>
    <x v="3"/>
    <x v="5"/>
    <x v="3"/>
    <x v="1"/>
    <x v="4"/>
    <n v="65"/>
    <n v="0.2"/>
    <n v="104"/>
    <n v="28"/>
    <x v="0"/>
    <x v="0"/>
    <x v="1"/>
    <n v="3.1"/>
  </r>
  <r>
    <x v="6771"/>
    <x v="99"/>
    <x v="2334"/>
    <x v="0"/>
    <x v="11"/>
    <x v="11"/>
    <x v="1"/>
    <x v="10"/>
    <x v="4"/>
    <x v="0"/>
    <x v="2"/>
    <n v="12"/>
    <n v="0.15"/>
    <n v="30.6"/>
    <n v="12.6"/>
    <x v="0"/>
    <x v="1"/>
    <x v="0"/>
    <n v="2.6"/>
  </r>
  <r>
    <x v="6772"/>
    <x v="229"/>
    <x v="362"/>
    <x v="0"/>
    <x v="8"/>
    <x v="8"/>
    <x v="3"/>
    <x v="7"/>
    <x v="4"/>
    <x v="2"/>
    <x v="1"/>
    <n v="89"/>
    <n v="0.2"/>
    <n v="284.8"/>
    <n v="64.8"/>
    <x v="0"/>
    <x v="2"/>
    <x v="2"/>
    <n v="3.6"/>
  </r>
  <r>
    <x v="6773"/>
    <x v="219"/>
    <x v="1524"/>
    <x v="1"/>
    <x v="5"/>
    <x v="5"/>
    <x v="3"/>
    <x v="4"/>
    <x v="5"/>
    <x v="0"/>
    <x v="0"/>
    <n v="149"/>
    <n v="0.1"/>
    <n v="134.1"/>
    <n v="39.1"/>
    <x v="0"/>
    <x v="2"/>
    <x v="2"/>
    <n v="3.2"/>
  </r>
  <r>
    <x v="6774"/>
    <x v="361"/>
    <x v="1798"/>
    <x v="0"/>
    <x v="9"/>
    <x v="9"/>
    <x v="0"/>
    <x v="8"/>
    <x v="0"/>
    <x v="2"/>
    <x v="1"/>
    <n v="120"/>
    <n v="0.2"/>
    <n v="384"/>
    <n v="72"/>
    <x v="0"/>
    <x v="2"/>
    <x v="1"/>
    <n v="3.1"/>
  </r>
  <r>
    <x v="6775"/>
    <x v="225"/>
    <x v="641"/>
    <x v="0"/>
    <x v="2"/>
    <x v="2"/>
    <x v="0"/>
    <x v="2"/>
    <x v="7"/>
    <x v="2"/>
    <x v="1"/>
    <n v="85"/>
    <n v="0.15"/>
    <n v="289"/>
    <n v="81"/>
    <x v="0"/>
    <x v="1"/>
    <x v="1"/>
    <n v="4.9000000000000004"/>
  </r>
  <r>
    <x v="6776"/>
    <x v="311"/>
    <x v="861"/>
    <x v="1"/>
    <x v="7"/>
    <x v="7"/>
    <x v="3"/>
    <x v="6"/>
    <x v="0"/>
    <x v="2"/>
    <x v="1"/>
    <n v="799"/>
    <n v="0"/>
    <n v="3196"/>
    <n v="716"/>
    <x v="1"/>
    <x v="2"/>
    <x v="1"/>
    <n v="4.2"/>
  </r>
  <r>
    <x v="6777"/>
    <x v="127"/>
    <x v="2283"/>
    <x v="0"/>
    <x v="2"/>
    <x v="2"/>
    <x v="0"/>
    <x v="2"/>
    <x v="9"/>
    <x v="2"/>
    <x v="4"/>
    <n v="85"/>
    <n v="0.15"/>
    <n v="144.5"/>
    <n v="40.5"/>
    <x v="0"/>
    <x v="0"/>
    <x v="1"/>
    <n v="4.4000000000000004"/>
  </r>
  <r>
    <x v="6778"/>
    <x v="267"/>
    <x v="1697"/>
    <x v="1"/>
    <x v="10"/>
    <x v="10"/>
    <x v="2"/>
    <x v="9"/>
    <x v="7"/>
    <x v="1"/>
    <x v="4"/>
    <n v="110"/>
    <n v="0.1"/>
    <n v="198"/>
    <n v="62"/>
    <x v="0"/>
    <x v="2"/>
    <x v="1"/>
    <n v="4.0999999999999996"/>
  </r>
  <r>
    <x v="6779"/>
    <x v="149"/>
    <x v="784"/>
    <x v="1"/>
    <x v="10"/>
    <x v="10"/>
    <x v="2"/>
    <x v="9"/>
    <x v="2"/>
    <x v="1"/>
    <x v="3"/>
    <n v="110"/>
    <n v="0.2"/>
    <n v="440"/>
    <n v="100"/>
    <x v="0"/>
    <x v="4"/>
    <x v="0"/>
    <n v="4.7"/>
  </r>
  <r>
    <x v="6780"/>
    <x v="308"/>
    <x v="2226"/>
    <x v="1"/>
    <x v="8"/>
    <x v="8"/>
    <x v="3"/>
    <x v="7"/>
    <x v="6"/>
    <x v="1"/>
    <x v="1"/>
    <n v="89"/>
    <n v="0.1"/>
    <n v="320.39999999999998"/>
    <n v="100.4"/>
    <x v="0"/>
    <x v="2"/>
    <x v="1"/>
    <n v="3.7"/>
  </r>
  <r>
    <x v="6781"/>
    <x v="191"/>
    <x v="2303"/>
    <x v="0"/>
    <x v="11"/>
    <x v="11"/>
    <x v="1"/>
    <x v="10"/>
    <x v="1"/>
    <x v="1"/>
    <x v="4"/>
    <n v="12"/>
    <n v="0.15"/>
    <n v="20.399999999999999"/>
    <n v="8.4"/>
    <x v="0"/>
    <x v="3"/>
    <x v="0"/>
    <n v="4.5"/>
  </r>
  <r>
    <x v="6782"/>
    <x v="236"/>
    <x v="2335"/>
    <x v="0"/>
    <x v="8"/>
    <x v="8"/>
    <x v="3"/>
    <x v="7"/>
    <x v="0"/>
    <x v="2"/>
    <x v="1"/>
    <n v="89"/>
    <n v="0.15"/>
    <n v="302.60000000000002"/>
    <n v="82.6"/>
    <x v="0"/>
    <x v="3"/>
    <x v="1"/>
    <n v="3.9"/>
  </r>
  <r>
    <x v="6783"/>
    <x v="241"/>
    <x v="1335"/>
    <x v="1"/>
    <x v="0"/>
    <x v="0"/>
    <x v="0"/>
    <x v="0"/>
    <x v="2"/>
    <x v="0"/>
    <x v="1"/>
    <n v="190"/>
    <n v="0.15"/>
    <n v="646"/>
    <n v="146"/>
    <x v="0"/>
    <x v="3"/>
    <x v="1"/>
    <n v="4"/>
  </r>
  <r>
    <x v="6784"/>
    <x v="40"/>
    <x v="1716"/>
    <x v="0"/>
    <x v="4"/>
    <x v="4"/>
    <x v="2"/>
    <x v="3"/>
    <x v="4"/>
    <x v="2"/>
    <x v="0"/>
    <n v="45"/>
    <n v="0.05"/>
    <n v="42.75"/>
    <n v="16.75"/>
    <x v="0"/>
    <x v="2"/>
    <x v="0"/>
    <n v="4.2"/>
  </r>
  <r>
    <x v="6785"/>
    <x v="166"/>
    <x v="219"/>
    <x v="0"/>
    <x v="4"/>
    <x v="4"/>
    <x v="2"/>
    <x v="3"/>
    <x v="7"/>
    <x v="0"/>
    <x v="0"/>
    <n v="45"/>
    <n v="0.15"/>
    <n v="38.25"/>
    <n v="12.25"/>
    <x v="0"/>
    <x v="4"/>
    <x v="1"/>
    <n v="3.4"/>
  </r>
  <r>
    <x v="6786"/>
    <x v="156"/>
    <x v="723"/>
    <x v="0"/>
    <x v="11"/>
    <x v="11"/>
    <x v="1"/>
    <x v="10"/>
    <x v="5"/>
    <x v="2"/>
    <x v="2"/>
    <n v="12"/>
    <n v="0"/>
    <n v="36"/>
    <n v="18"/>
    <x v="0"/>
    <x v="3"/>
    <x v="1"/>
    <n v="4.9000000000000004"/>
  </r>
  <r>
    <x v="6787"/>
    <x v="121"/>
    <x v="2336"/>
    <x v="0"/>
    <x v="0"/>
    <x v="0"/>
    <x v="0"/>
    <x v="0"/>
    <x v="4"/>
    <x v="2"/>
    <x v="1"/>
    <n v="190"/>
    <n v="0.1"/>
    <n v="684"/>
    <n v="184"/>
    <x v="0"/>
    <x v="1"/>
    <x v="1"/>
    <n v="3.7"/>
  </r>
  <r>
    <x v="6788"/>
    <x v="217"/>
    <x v="2337"/>
    <x v="0"/>
    <x v="1"/>
    <x v="1"/>
    <x v="1"/>
    <x v="1"/>
    <x v="7"/>
    <x v="0"/>
    <x v="2"/>
    <n v="18"/>
    <n v="0.05"/>
    <n v="51.3"/>
    <n v="24.3"/>
    <x v="0"/>
    <x v="4"/>
    <x v="0"/>
    <n v="4.4000000000000004"/>
  </r>
  <r>
    <x v="6789"/>
    <x v="197"/>
    <x v="126"/>
    <x v="1"/>
    <x v="5"/>
    <x v="5"/>
    <x v="3"/>
    <x v="4"/>
    <x v="9"/>
    <x v="2"/>
    <x v="2"/>
    <n v="149"/>
    <n v="0.05"/>
    <n v="424.65"/>
    <n v="139.65"/>
    <x v="0"/>
    <x v="4"/>
    <x v="2"/>
    <n v="2.8"/>
  </r>
  <r>
    <x v="6790"/>
    <x v="59"/>
    <x v="111"/>
    <x v="0"/>
    <x v="8"/>
    <x v="8"/>
    <x v="3"/>
    <x v="7"/>
    <x v="4"/>
    <x v="0"/>
    <x v="0"/>
    <n v="89"/>
    <n v="0.1"/>
    <n v="80.099999999999994"/>
    <n v="25.1"/>
    <x v="0"/>
    <x v="3"/>
    <x v="0"/>
    <n v="3.5"/>
  </r>
  <r>
    <x v="6791"/>
    <x v="299"/>
    <x v="1811"/>
    <x v="0"/>
    <x v="10"/>
    <x v="10"/>
    <x v="2"/>
    <x v="9"/>
    <x v="1"/>
    <x v="1"/>
    <x v="4"/>
    <n v="110"/>
    <n v="0.2"/>
    <n v="176"/>
    <n v="40"/>
    <x v="0"/>
    <x v="3"/>
    <x v="1"/>
    <n v="4.4000000000000004"/>
  </r>
  <r>
    <x v="6792"/>
    <x v="37"/>
    <x v="2338"/>
    <x v="0"/>
    <x v="5"/>
    <x v="5"/>
    <x v="3"/>
    <x v="4"/>
    <x v="1"/>
    <x v="2"/>
    <x v="0"/>
    <n v="149"/>
    <n v="0.2"/>
    <n v="119.2"/>
    <n v="24.2"/>
    <x v="2"/>
    <x v="2"/>
    <x v="0"/>
    <n v="4.8"/>
  </r>
  <r>
    <x v="6793"/>
    <x v="18"/>
    <x v="2339"/>
    <x v="0"/>
    <x v="2"/>
    <x v="2"/>
    <x v="0"/>
    <x v="2"/>
    <x v="2"/>
    <x v="1"/>
    <x v="1"/>
    <n v="85"/>
    <n v="0.15"/>
    <n v="289"/>
    <n v="81"/>
    <x v="0"/>
    <x v="2"/>
    <x v="1"/>
    <n v="4.4000000000000004"/>
  </r>
  <r>
    <x v="6794"/>
    <x v="75"/>
    <x v="883"/>
    <x v="1"/>
    <x v="9"/>
    <x v="9"/>
    <x v="0"/>
    <x v="8"/>
    <x v="8"/>
    <x v="2"/>
    <x v="0"/>
    <n v="120"/>
    <n v="0.05"/>
    <n v="114"/>
    <n v="36"/>
    <x v="0"/>
    <x v="2"/>
    <x v="1"/>
    <n v="2.5"/>
  </r>
  <r>
    <x v="6795"/>
    <x v="44"/>
    <x v="750"/>
    <x v="0"/>
    <x v="2"/>
    <x v="2"/>
    <x v="0"/>
    <x v="2"/>
    <x v="9"/>
    <x v="1"/>
    <x v="0"/>
    <n v="85"/>
    <n v="0.2"/>
    <n v="68"/>
    <n v="16"/>
    <x v="0"/>
    <x v="3"/>
    <x v="1"/>
    <n v="3.2"/>
  </r>
  <r>
    <x v="6796"/>
    <x v="9"/>
    <x v="164"/>
    <x v="0"/>
    <x v="6"/>
    <x v="6"/>
    <x v="3"/>
    <x v="5"/>
    <x v="4"/>
    <x v="1"/>
    <x v="3"/>
    <n v="65"/>
    <n v="0.15"/>
    <n v="276.25"/>
    <n v="86.25"/>
    <x v="0"/>
    <x v="4"/>
    <x v="1"/>
    <n v="3.5"/>
  </r>
  <r>
    <x v="6797"/>
    <x v="169"/>
    <x v="2051"/>
    <x v="0"/>
    <x v="6"/>
    <x v="6"/>
    <x v="3"/>
    <x v="5"/>
    <x v="6"/>
    <x v="1"/>
    <x v="4"/>
    <n v="65"/>
    <n v="0.1"/>
    <n v="117"/>
    <n v="41"/>
    <x v="0"/>
    <x v="4"/>
    <x v="0"/>
    <n v="4.2"/>
  </r>
  <r>
    <x v="6798"/>
    <x v="124"/>
    <x v="1767"/>
    <x v="1"/>
    <x v="6"/>
    <x v="6"/>
    <x v="3"/>
    <x v="5"/>
    <x v="1"/>
    <x v="1"/>
    <x v="2"/>
    <n v="65"/>
    <n v="0.05"/>
    <n v="185.25"/>
    <n v="71.25"/>
    <x v="2"/>
    <x v="3"/>
    <x v="0"/>
    <n v="4.8"/>
  </r>
  <r>
    <x v="6799"/>
    <x v="77"/>
    <x v="1942"/>
    <x v="0"/>
    <x v="0"/>
    <x v="0"/>
    <x v="0"/>
    <x v="0"/>
    <x v="6"/>
    <x v="0"/>
    <x v="3"/>
    <n v="190"/>
    <n v="0.2"/>
    <n v="760"/>
    <n v="135"/>
    <x v="2"/>
    <x v="4"/>
    <x v="1"/>
    <n v="3.7"/>
  </r>
  <r>
    <x v="6800"/>
    <x v="97"/>
    <x v="1220"/>
    <x v="0"/>
    <x v="11"/>
    <x v="11"/>
    <x v="1"/>
    <x v="10"/>
    <x v="7"/>
    <x v="0"/>
    <x v="0"/>
    <n v="12"/>
    <n v="0"/>
    <n v="12"/>
    <n v="6"/>
    <x v="0"/>
    <x v="4"/>
    <x v="1"/>
    <n v="4.0999999999999996"/>
  </r>
  <r>
    <x v="6801"/>
    <x v="244"/>
    <x v="1516"/>
    <x v="1"/>
    <x v="10"/>
    <x v="10"/>
    <x v="2"/>
    <x v="9"/>
    <x v="6"/>
    <x v="0"/>
    <x v="1"/>
    <n v="110"/>
    <n v="0.2"/>
    <n v="352"/>
    <n v="80"/>
    <x v="1"/>
    <x v="0"/>
    <x v="1"/>
    <n v="4.4000000000000004"/>
  </r>
  <r>
    <x v="6802"/>
    <x v="331"/>
    <x v="944"/>
    <x v="0"/>
    <x v="5"/>
    <x v="5"/>
    <x v="3"/>
    <x v="4"/>
    <x v="4"/>
    <x v="2"/>
    <x v="3"/>
    <n v="149"/>
    <n v="0.1"/>
    <n v="670.5"/>
    <n v="195.5"/>
    <x v="0"/>
    <x v="4"/>
    <x v="1"/>
    <n v="3.1"/>
  </r>
  <r>
    <x v="6803"/>
    <x v="0"/>
    <x v="274"/>
    <x v="0"/>
    <x v="0"/>
    <x v="0"/>
    <x v="0"/>
    <x v="0"/>
    <x v="2"/>
    <x v="2"/>
    <x v="0"/>
    <n v="190"/>
    <n v="0.2"/>
    <n v="152"/>
    <n v="27"/>
    <x v="0"/>
    <x v="2"/>
    <x v="1"/>
    <n v="4.9000000000000004"/>
  </r>
  <r>
    <x v="6804"/>
    <x v="86"/>
    <x v="2092"/>
    <x v="0"/>
    <x v="11"/>
    <x v="11"/>
    <x v="1"/>
    <x v="10"/>
    <x v="7"/>
    <x v="1"/>
    <x v="2"/>
    <n v="12"/>
    <n v="0.2"/>
    <n v="28.8"/>
    <n v="10.8"/>
    <x v="0"/>
    <x v="2"/>
    <x v="1"/>
    <n v="3"/>
  </r>
  <r>
    <x v="6805"/>
    <x v="110"/>
    <x v="65"/>
    <x v="0"/>
    <x v="9"/>
    <x v="9"/>
    <x v="0"/>
    <x v="8"/>
    <x v="7"/>
    <x v="0"/>
    <x v="4"/>
    <n v="120"/>
    <n v="0.05"/>
    <n v="228"/>
    <n v="72"/>
    <x v="3"/>
    <x v="2"/>
    <x v="1"/>
    <n v="4.5"/>
  </r>
  <r>
    <x v="6806"/>
    <x v="179"/>
    <x v="747"/>
    <x v="1"/>
    <x v="8"/>
    <x v="8"/>
    <x v="3"/>
    <x v="7"/>
    <x v="2"/>
    <x v="2"/>
    <x v="0"/>
    <n v="89"/>
    <n v="0.15"/>
    <n v="75.650000000000006"/>
    <n v="20.65"/>
    <x v="0"/>
    <x v="0"/>
    <x v="1"/>
    <n v="4.5999999999999996"/>
  </r>
  <r>
    <x v="6807"/>
    <x v="335"/>
    <x v="214"/>
    <x v="1"/>
    <x v="6"/>
    <x v="6"/>
    <x v="3"/>
    <x v="5"/>
    <x v="3"/>
    <x v="2"/>
    <x v="1"/>
    <n v="65"/>
    <n v="0.1"/>
    <n v="234"/>
    <n v="82"/>
    <x v="0"/>
    <x v="2"/>
    <x v="0"/>
    <n v="3.9"/>
  </r>
  <r>
    <x v="6808"/>
    <x v="49"/>
    <x v="361"/>
    <x v="0"/>
    <x v="4"/>
    <x v="4"/>
    <x v="2"/>
    <x v="3"/>
    <x v="0"/>
    <x v="1"/>
    <x v="0"/>
    <n v="45"/>
    <n v="0.15"/>
    <n v="38.25"/>
    <n v="12.25"/>
    <x v="2"/>
    <x v="0"/>
    <x v="1"/>
    <n v="2.9"/>
  </r>
  <r>
    <x v="6809"/>
    <x v="128"/>
    <x v="2145"/>
    <x v="1"/>
    <x v="10"/>
    <x v="10"/>
    <x v="2"/>
    <x v="9"/>
    <x v="9"/>
    <x v="2"/>
    <x v="2"/>
    <n v="110"/>
    <n v="0.15"/>
    <n v="280.5"/>
    <n v="76.5"/>
    <x v="0"/>
    <x v="4"/>
    <x v="1"/>
    <n v="2.7"/>
  </r>
  <r>
    <x v="6810"/>
    <x v="293"/>
    <x v="282"/>
    <x v="1"/>
    <x v="2"/>
    <x v="2"/>
    <x v="0"/>
    <x v="2"/>
    <x v="6"/>
    <x v="0"/>
    <x v="3"/>
    <n v="85"/>
    <n v="0.2"/>
    <n v="340"/>
    <n v="80"/>
    <x v="0"/>
    <x v="3"/>
    <x v="0"/>
    <n v="2.9"/>
  </r>
  <r>
    <x v="6811"/>
    <x v="290"/>
    <x v="1463"/>
    <x v="1"/>
    <x v="0"/>
    <x v="0"/>
    <x v="0"/>
    <x v="0"/>
    <x v="7"/>
    <x v="1"/>
    <x v="1"/>
    <n v="190"/>
    <n v="0.05"/>
    <n v="722"/>
    <n v="222"/>
    <x v="0"/>
    <x v="0"/>
    <x v="1"/>
    <n v="4.9000000000000004"/>
  </r>
  <r>
    <x v="6812"/>
    <x v="170"/>
    <x v="1173"/>
    <x v="0"/>
    <x v="9"/>
    <x v="9"/>
    <x v="0"/>
    <x v="8"/>
    <x v="6"/>
    <x v="2"/>
    <x v="3"/>
    <n v="120"/>
    <n v="0.2"/>
    <n v="480"/>
    <n v="90"/>
    <x v="2"/>
    <x v="3"/>
    <x v="1"/>
    <n v="4.3"/>
  </r>
  <r>
    <x v="6813"/>
    <x v="316"/>
    <x v="1126"/>
    <x v="1"/>
    <x v="0"/>
    <x v="0"/>
    <x v="0"/>
    <x v="0"/>
    <x v="1"/>
    <x v="2"/>
    <x v="3"/>
    <n v="190"/>
    <n v="0.1"/>
    <n v="855"/>
    <n v="230"/>
    <x v="2"/>
    <x v="2"/>
    <x v="1"/>
    <n v="2.5"/>
  </r>
  <r>
    <x v="6814"/>
    <x v="161"/>
    <x v="875"/>
    <x v="0"/>
    <x v="7"/>
    <x v="7"/>
    <x v="3"/>
    <x v="6"/>
    <x v="8"/>
    <x v="0"/>
    <x v="1"/>
    <n v="799"/>
    <n v="0.15"/>
    <n v="2716.6"/>
    <n v="236.6"/>
    <x v="0"/>
    <x v="4"/>
    <x v="2"/>
    <n v="4.5"/>
  </r>
  <r>
    <x v="6815"/>
    <x v="223"/>
    <x v="1293"/>
    <x v="1"/>
    <x v="3"/>
    <x v="3"/>
    <x v="0"/>
    <x v="2"/>
    <x v="3"/>
    <x v="0"/>
    <x v="2"/>
    <n v="42"/>
    <n v="0.05"/>
    <n v="119.7"/>
    <n v="47.7"/>
    <x v="0"/>
    <x v="3"/>
    <x v="1"/>
    <n v="4.5999999999999996"/>
  </r>
  <r>
    <x v="6816"/>
    <x v="88"/>
    <x v="1268"/>
    <x v="0"/>
    <x v="8"/>
    <x v="8"/>
    <x v="3"/>
    <x v="7"/>
    <x v="9"/>
    <x v="1"/>
    <x v="3"/>
    <n v="89"/>
    <n v="0.2"/>
    <n v="356"/>
    <n v="81"/>
    <x v="0"/>
    <x v="4"/>
    <x v="1"/>
    <n v="4.9000000000000004"/>
  </r>
  <r>
    <x v="6817"/>
    <x v="123"/>
    <x v="33"/>
    <x v="0"/>
    <x v="1"/>
    <x v="1"/>
    <x v="1"/>
    <x v="1"/>
    <x v="0"/>
    <x v="0"/>
    <x v="3"/>
    <n v="18"/>
    <n v="0.05"/>
    <n v="85.5"/>
    <n v="40.5"/>
    <x v="2"/>
    <x v="4"/>
    <x v="0"/>
    <n v="2.6"/>
  </r>
  <r>
    <x v="6818"/>
    <x v="211"/>
    <x v="1576"/>
    <x v="0"/>
    <x v="4"/>
    <x v="4"/>
    <x v="2"/>
    <x v="3"/>
    <x v="4"/>
    <x v="1"/>
    <x v="1"/>
    <n v="45"/>
    <n v="0.05"/>
    <n v="171"/>
    <n v="67"/>
    <x v="0"/>
    <x v="4"/>
    <x v="1"/>
    <n v="4.5"/>
  </r>
  <r>
    <x v="6819"/>
    <x v="67"/>
    <x v="2056"/>
    <x v="0"/>
    <x v="2"/>
    <x v="2"/>
    <x v="0"/>
    <x v="2"/>
    <x v="3"/>
    <x v="1"/>
    <x v="1"/>
    <n v="85"/>
    <n v="0.1"/>
    <n v="306"/>
    <n v="98"/>
    <x v="0"/>
    <x v="1"/>
    <x v="0"/>
    <n v="4.8"/>
  </r>
  <r>
    <x v="6820"/>
    <x v="239"/>
    <x v="1575"/>
    <x v="0"/>
    <x v="7"/>
    <x v="7"/>
    <x v="3"/>
    <x v="6"/>
    <x v="1"/>
    <x v="2"/>
    <x v="0"/>
    <n v="799"/>
    <n v="0.05"/>
    <n v="759.05"/>
    <n v="139.05000000000001"/>
    <x v="0"/>
    <x v="1"/>
    <x v="1"/>
    <n v="3.9"/>
  </r>
  <r>
    <x v="6821"/>
    <x v="29"/>
    <x v="2340"/>
    <x v="0"/>
    <x v="11"/>
    <x v="11"/>
    <x v="1"/>
    <x v="10"/>
    <x v="7"/>
    <x v="2"/>
    <x v="0"/>
    <n v="12"/>
    <n v="0.1"/>
    <n v="10.8"/>
    <n v="4.8"/>
    <x v="0"/>
    <x v="1"/>
    <x v="2"/>
    <n v="4.3"/>
  </r>
  <r>
    <x v="6822"/>
    <x v="286"/>
    <x v="947"/>
    <x v="0"/>
    <x v="8"/>
    <x v="8"/>
    <x v="3"/>
    <x v="7"/>
    <x v="0"/>
    <x v="0"/>
    <x v="0"/>
    <n v="89"/>
    <n v="0.1"/>
    <n v="80.099999999999994"/>
    <n v="25.1"/>
    <x v="0"/>
    <x v="4"/>
    <x v="1"/>
    <n v="4.5"/>
  </r>
  <r>
    <x v="6823"/>
    <x v="59"/>
    <x v="2135"/>
    <x v="1"/>
    <x v="9"/>
    <x v="9"/>
    <x v="0"/>
    <x v="8"/>
    <x v="9"/>
    <x v="2"/>
    <x v="0"/>
    <n v="120"/>
    <n v="0.2"/>
    <n v="96"/>
    <n v="18"/>
    <x v="0"/>
    <x v="4"/>
    <x v="1"/>
    <n v="3.5"/>
  </r>
  <r>
    <x v="6824"/>
    <x v="130"/>
    <x v="744"/>
    <x v="1"/>
    <x v="3"/>
    <x v="3"/>
    <x v="0"/>
    <x v="2"/>
    <x v="9"/>
    <x v="1"/>
    <x v="2"/>
    <n v="42"/>
    <n v="0.2"/>
    <n v="100.8"/>
    <n v="28.8"/>
    <x v="0"/>
    <x v="2"/>
    <x v="1"/>
    <n v="3.7"/>
  </r>
  <r>
    <x v="6825"/>
    <x v="64"/>
    <x v="1674"/>
    <x v="0"/>
    <x v="8"/>
    <x v="8"/>
    <x v="3"/>
    <x v="7"/>
    <x v="1"/>
    <x v="1"/>
    <x v="0"/>
    <n v="89"/>
    <n v="0.05"/>
    <n v="84.55"/>
    <n v="29.55"/>
    <x v="0"/>
    <x v="4"/>
    <x v="1"/>
    <n v="4.0999999999999996"/>
  </r>
  <r>
    <x v="6826"/>
    <x v="355"/>
    <x v="880"/>
    <x v="1"/>
    <x v="9"/>
    <x v="9"/>
    <x v="0"/>
    <x v="8"/>
    <x v="2"/>
    <x v="2"/>
    <x v="1"/>
    <n v="120"/>
    <n v="0"/>
    <n v="480"/>
    <n v="168"/>
    <x v="0"/>
    <x v="0"/>
    <x v="0"/>
    <n v="2.9"/>
  </r>
  <r>
    <x v="6827"/>
    <x v="96"/>
    <x v="2341"/>
    <x v="1"/>
    <x v="2"/>
    <x v="2"/>
    <x v="0"/>
    <x v="2"/>
    <x v="7"/>
    <x v="2"/>
    <x v="1"/>
    <n v="85"/>
    <n v="0.2"/>
    <n v="272"/>
    <n v="64"/>
    <x v="0"/>
    <x v="3"/>
    <x v="1"/>
    <n v="4.0999999999999996"/>
  </r>
  <r>
    <x v="6828"/>
    <x v="158"/>
    <x v="728"/>
    <x v="0"/>
    <x v="9"/>
    <x v="9"/>
    <x v="0"/>
    <x v="8"/>
    <x v="6"/>
    <x v="2"/>
    <x v="1"/>
    <n v="120"/>
    <n v="0.15"/>
    <n v="408"/>
    <n v="96"/>
    <x v="0"/>
    <x v="4"/>
    <x v="0"/>
    <n v="3.5"/>
  </r>
  <r>
    <x v="6829"/>
    <x v="283"/>
    <x v="1077"/>
    <x v="0"/>
    <x v="3"/>
    <x v="3"/>
    <x v="0"/>
    <x v="2"/>
    <x v="4"/>
    <x v="0"/>
    <x v="3"/>
    <n v="42"/>
    <n v="0"/>
    <n v="210"/>
    <n v="90"/>
    <x v="0"/>
    <x v="4"/>
    <x v="1"/>
    <n v="4.5999999999999996"/>
  </r>
  <r>
    <x v="6830"/>
    <x v="82"/>
    <x v="1675"/>
    <x v="0"/>
    <x v="1"/>
    <x v="1"/>
    <x v="1"/>
    <x v="1"/>
    <x v="4"/>
    <x v="1"/>
    <x v="2"/>
    <n v="18"/>
    <n v="0"/>
    <n v="54"/>
    <n v="27"/>
    <x v="1"/>
    <x v="0"/>
    <x v="1"/>
    <n v="2.6"/>
  </r>
  <r>
    <x v="6831"/>
    <x v="197"/>
    <x v="1991"/>
    <x v="0"/>
    <x v="3"/>
    <x v="3"/>
    <x v="0"/>
    <x v="2"/>
    <x v="8"/>
    <x v="0"/>
    <x v="1"/>
    <n v="42"/>
    <n v="0.1"/>
    <n v="151.19999999999999"/>
    <n v="55.2"/>
    <x v="0"/>
    <x v="4"/>
    <x v="1"/>
    <n v="3.4"/>
  </r>
  <r>
    <x v="6832"/>
    <x v="110"/>
    <x v="352"/>
    <x v="1"/>
    <x v="8"/>
    <x v="8"/>
    <x v="3"/>
    <x v="7"/>
    <x v="5"/>
    <x v="0"/>
    <x v="2"/>
    <n v="89"/>
    <n v="0.1"/>
    <n v="240.3"/>
    <n v="75.3"/>
    <x v="0"/>
    <x v="1"/>
    <x v="1"/>
    <n v="3"/>
  </r>
  <r>
    <x v="6833"/>
    <x v="160"/>
    <x v="1863"/>
    <x v="0"/>
    <x v="10"/>
    <x v="10"/>
    <x v="2"/>
    <x v="9"/>
    <x v="4"/>
    <x v="0"/>
    <x v="2"/>
    <n v="110"/>
    <n v="0.2"/>
    <n v="264"/>
    <n v="60"/>
    <x v="0"/>
    <x v="3"/>
    <x v="1"/>
    <n v="3.6"/>
  </r>
  <r>
    <x v="6834"/>
    <x v="116"/>
    <x v="58"/>
    <x v="0"/>
    <x v="4"/>
    <x v="4"/>
    <x v="2"/>
    <x v="3"/>
    <x v="4"/>
    <x v="2"/>
    <x v="0"/>
    <n v="45"/>
    <n v="0.05"/>
    <n v="42.75"/>
    <n v="16.75"/>
    <x v="0"/>
    <x v="1"/>
    <x v="1"/>
    <n v="2.5"/>
  </r>
  <r>
    <x v="6835"/>
    <x v="10"/>
    <x v="2231"/>
    <x v="0"/>
    <x v="10"/>
    <x v="10"/>
    <x v="2"/>
    <x v="9"/>
    <x v="3"/>
    <x v="1"/>
    <x v="3"/>
    <n v="110"/>
    <n v="0.2"/>
    <n v="440"/>
    <n v="100"/>
    <x v="0"/>
    <x v="3"/>
    <x v="1"/>
    <n v="3.1"/>
  </r>
  <r>
    <x v="6836"/>
    <x v="248"/>
    <x v="983"/>
    <x v="1"/>
    <x v="8"/>
    <x v="8"/>
    <x v="3"/>
    <x v="7"/>
    <x v="3"/>
    <x v="1"/>
    <x v="0"/>
    <n v="89"/>
    <n v="0.1"/>
    <n v="80.099999999999994"/>
    <n v="25.1"/>
    <x v="0"/>
    <x v="3"/>
    <x v="1"/>
    <n v="4.9000000000000004"/>
  </r>
  <r>
    <x v="6837"/>
    <x v="360"/>
    <x v="444"/>
    <x v="0"/>
    <x v="11"/>
    <x v="11"/>
    <x v="1"/>
    <x v="10"/>
    <x v="6"/>
    <x v="2"/>
    <x v="2"/>
    <n v="12"/>
    <n v="0.1"/>
    <n v="32.4"/>
    <n v="14.4"/>
    <x v="2"/>
    <x v="2"/>
    <x v="0"/>
    <n v="3.5"/>
  </r>
  <r>
    <x v="6838"/>
    <x v="249"/>
    <x v="1501"/>
    <x v="0"/>
    <x v="11"/>
    <x v="11"/>
    <x v="1"/>
    <x v="10"/>
    <x v="2"/>
    <x v="0"/>
    <x v="0"/>
    <n v="12"/>
    <n v="0.05"/>
    <n v="11.4"/>
    <n v="5.4"/>
    <x v="0"/>
    <x v="3"/>
    <x v="0"/>
    <n v="3"/>
  </r>
  <r>
    <x v="6839"/>
    <x v="234"/>
    <x v="1644"/>
    <x v="0"/>
    <x v="6"/>
    <x v="6"/>
    <x v="3"/>
    <x v="5"/>
    <x v="6"/>
    <x v="1"/>
    <x v="3"/>
    <n v="65"/>
    <n v="0"/>
    <n v="325"/>
    <n v="135"/>
    <x v="0"/>
    <x v="2"/>
    <x v="1"/>
    <n v="3"/>
  </r>
  <r>
    <x v="6840"/>
    <x v="349"/>
    <x v="437"/>
    <x v="1"/>
    <x v="11"/>
    <x v="11"/>
    <x v="1"/>
    <x v="10"/>
    <x v="9"/>
    <x v="2"/>
    <x v="1"/>
    <n v="12"/>
    <n v="0.05"/>
    <n v="45.6"/>
    <n v="21.6"/>
    <x v="0"/>
    <x v="4"/>
    <x v="0"/>
    <n v="3.1"/>
  </r>
  <r>
    <x v="6841"/>
    <x v="354"/>
    <x v="1609"/>
    <x v="0"/>
    <x v="9"/>
    <x v="9"/>
    <x v="0"/>
    <x v="8"/>
    <x v="6"/>
    <x v="1"/>
    <x v="3"/>
    <n v="120"/>
    <n v="0.05"/>
    <n v="570"/>
    <n v="180"/>
    <x v="0"/>
    <x v="1"/>
    <x v="1"/>
    <n v="4.8"/>
  </r>
  <r>
    <x v="6842"/>
    <x v="263"/>
    <x v="414"/>
    <x v="1"/>
    <x v="5"/>
    <x v="5"/>
    <x v="3"/>
    <x v="4"/>
    <x v="4"/>
    <x v="1"/>
    <x v="0"/>
    <n v="149"/>
    <n v="0"/>
    <n v="149"/>
    <n v="54"/>
    <x v="0"/>
    <x v="0"/>
    <x v="0"/>
    <n v="3.9"/>
  </r>
  <r>
    <x v="6843"/>
    <x v="308"/>
    <x v="44"/>
    <x v="1"/>
    <x v="8"/>
    <x v="8"/>
    <x v="3"/>
    <x v="7"/>
    <x v="3"/>
    <x v="2"/>
    <x v="4"/>
    <n v="89"/>
    <n v="0.2"/>
    <n v="142.4"/>
    <n v="32.4"/>
    <x v="0"/>
    <x v="4"/>
    <x v="2"/>
    <n v="2.7"/>
  </r>
  <r>
    <x v="6844"/>
    <x v="323"/>
    <x v="2294"/>
    <x v="0"/>
    <x v="5"/>
    <x v="5"/>
    <x v="3"/>
    <x v="4"/>
    <x v="2"/>
    <x v="0"/>
    <x v="2"/>
    <n v="149"/>
    <n v="0.15"/>
    <n v="379.95"/>
    <n v="94.95"/>
    <x v="0"/>
    <x v="4"/>
    <x v="0"/>
    <n v="4.7"/>
  </r>
  <r>
    <x v="6845"/>
    <x v="90"/>
    <x v="929"/>
    <x v="0"/>
    <x v="9"/>
    <x v="9"/>
    <x v="0"/>
    <x v="8"/>
    <x v="7"/>
    <x v="0"/>
    <x v="2"/>
    <n v="120"/>
    <n v="0.2"/>
    <n v="288"/>
    <n v="54"/>
    <x v="0"/>
    <x v="4"/>
    <x v="1"/>
    <n v="4.9000000000000004"/>
  </r>
  <r>
    <x v="6846"/>
    <x v="322"/>
    <x v="1331"/>
    <x v="0"/>
    <x v="2"/>
    <x v="2"/>
    <x v="0"/>
    <x v="2"/>
    <x v="0"/>
    <x v="0"/>
    <x v="2"/>
    <n v="85"/>
    <n v="0.15"/>
    <n v="216.75"/>
    <n v="60.75"/>
    <x v="0"/>
    <x v="0"/>
    <x v="1"/>
    <n v="4.5999999999999996"/>
  </r>
  <r>
    <x v="6847"/>
    <x v="170"/>
    <x v="307"/>
    <x v="0"/>
    <x v="11"/>
    <x v="11"/>
    <x v="1"/>
    <x v="10"/>
    <x v="4"/>
    <x v="2"/>
    <x v="4"/>
    <n v="12"/>
    <n v="0.2"/>
    <n v="19.2"/>
    <n v="7.2"/>
    <x v="0"/>
    <x v="1"/>
    <x v="2"/>
    <n v="2.8"/>
  </r>
  <r>
    <x v="6848"/>
    <x v="204"/>
    <x v="965"/>
    <x v="0"/>
    <x v="0"/>
    <x v="0"/>
    <x v="0"/>
    <x v="0"/>
    <x v="7"/>
    <x v="0"/>
    <x v="3"/>
    <n v="190"/>
    <n v="0.05"/>
    <n v="902.5"/>
    <n v="277.5"/>
    <x v="0"/>
    <x v="2"/>
    <x v="1"/>
    <n v="2.8"/>
  </r>
  <r>
    <x v="6849"/>
    <x v="142"/>
    <x v="717"/>
    <x v="0"/>
    <x v="9"/>
    <x v="9"/>
    <x v="0"/>
    <x v="8"/>
    <x v="9"/>
    <x v="1"/>
    <x v="0"/>
    <n v="120"/>
    <n v="0.2"/>
    <n v="96"/>
    <n v="18"/>
    <x v="0"/>
    <x v="3"/>
    <x v="2"/>
    <n v="4.2"/>
  </r>
  <r>
    <x v="6850"/>
    <x v="129"/>
    <x v="408"/>
    <x v="0"/>
    <x v="3"/>
    <x v="3"/>
    <x v="0"/>
    <x v="2"/>
    <x v="2"/>
    <x v="1"/>
    <x v="3"/>
    <n v="42"/>
    <n v="0.2"/>
    <n v="168"/>
    <n v="48"/>
    <x v="0"/>
    <x v="0"/>
    <x v="1"/>
    <n v="2.7"/>
  </r>
  <r>
    <x v="6851"/>
    <x v="127"/>
    <x v="1972"/>
    <x v="0"/>
    <x v="2"/>
    <x v="2"/>
    <x v="0"/>
    <x v="2"/>
    <x v="9"/>
    <x v="0"/>
    <x v="4"/>
    <n v="85"/>
    <n v="0.05"/>
    <n v="161.5"/>
    <n v="57.5"/>
    <x v="0"/>
    <x v="2"/>
    <x v="0"/>
    <n v="3.3"/>
  </r>
  <r>
    <x v="6852"/>
    <x v="346"/>
    <x v="831"/>
    <x v="0"/>
    <x v="5"/>
    <x v="5"/>
    <x v="3"/>
    <x v="4"/>
    <x v="3"/>
    <x v="0"/>
    <x v="3"/>
    <n v="149"/>
    <n v="0"/>
    <n v="745"/>
    <n v="270"/>
    <x v="2"/>
    <x v="4"/>
    <x v="0"/>
    <n v="2.5"/>
  </r>
  <r>
    <x v="6853"/>
    <x v="208"/>
    <x v="2074"/>
    <x v="1"/>
    <x v="0"/>
    <x v="0"/>
    <x v="0"/>
    <x v="0"/>
    <x v="6"/>
    <x v="1"/>
    <x v="2"/>
    <n v="190"/>
    <n v="0.05"/>
    <n v="541.5"/>
    <n v="166.5"/>
    <x v="0"/>
    <x v="1"/>
    <x v="1"/>
    <n v="4.5"/>
  </r>
  <r>
    <x v="6854"/>
    <x v="227"/>
    <x v="237"/>
    <x v="0"/>
    <x v="11"/>
    <x v="11"/>
    <x v="1"/>
    <x v="10"/>
    <x v="1"/>
    <x v="1"/>
    <x v="4"/>
    <n v="12"/>
    <n v="0"/>
    <n v="24"/>
    <n v="12"/>
    <x v="0"/>
    <x v="0"/>
    <x v="1"/>
    <n v="4.0999999999999996"/>
  </r>
  <r>
    <x v="6855"/>
    <x v="76"/>
    <x v="706"/>
    <x v="0"/>
    <x v="8"/>
    <x v="8"/>
    <x v="3"/>
    <x v="7"/>
    <x v="0"/>
    <x v="1"/>
    <x v="3"/>
    <n v="89"/>
    <n v="0.05"/>
    <n v="422.75"/>
    <n v="147.75"/>
    <x v="0"/>
    <x v="0"/>
    <x v="1"/>
    <n v="4.0999999999999996"/>
  </r>
  <r>
    <x v="6856"/>
    <x v="278"/>
    <x v="2342"/>
    <x v="1"/>
    <x v="11"/>
    <x v="11"/>
    <x v="1"/>
    <x v="10"/>
    <x v="5"/>
    <x v="0"/>
    <x v="4"/>
    <n v="12"/>
    <n v="0.15"/>
    <n v="20.399999999999999"/>
    <n v="8.4"/>
    <x v="0"/>
    <x v="0"/>
    <x v="0"/>
    <n v="4.4000000000000004"/>
  </r>
  <r>
    <x v="6857"/>
    <x v="168"/>
    <x v="1542"/>
    <x v="0"/>
    <x v="4"/>
    <x v="4"/>
    <x v="2"/>
    <x v="3"/>
    <x v="2"/>
    <x v="1"/>
    <x v="3"/>
    <n v="45"/>
    <n v="0.05"/>
    <n v="213.75"/>
    <n v="83.75"/>
    <x v="0"/>
    <x v="3"/>
    <x v="1"/>
    <n v="4.5"/>
  </r>
  <r>
    <x v="6858"/>
    <x v="238"/>
    <x v="628"/>
    <x v="0"/>
    <x v="8"/>
    <x v="8"/>
    <x v="3"/>
    <x v="7"/>
    <x v="5"/>
    <x v="2"/>
    <x v="4"/>
    <n v="89"/>
    <n v="0.2"/>
    <n v="142.4"/>
    <n v="32.4"/>
    <x v="1"/>
    <x v="3"/>
    <x v="1"/>
    <n v="3.7"/>
  </r>
  <r>
    <x v="6859"/>
    <x v="47"/>
    <x v="1690"/>
    <x v="0"/>
    <x v="0"/>
    <x v="0"/>
    <x v="0"/>
    <x v="0"/>
    <x v="9"/>
    <x v="0"/>
    <x v="3"/>
    <n v="190"/>
    <n v="0"/>
    <n v="950"/>
    <n v="325"/>
    <x v="0"/>
    <x v="0"/>
    <x v="1"/>
    <n v="3.7"/>
  </r>
  <r>
    <x v="6860"/>
    <x v="188"/>
    <x v="2343"/>
    <x v="0"/>
    <x v="2"/>
    <x v="2"/>
    <x v="0"/>
    <x v="2"/>
    <x v="4"/>
    <x v="2"/>
    <x v="4"/>
    <n v="85"/>
    <n v="0"/>
    <n v="170"/>
    <n v="66"/>
    <x v="1"/>
    <x v="1"/>
    <x v="0"/>
    <n v="3.3"/>
  </r>
  <r>
    <x v="6861"/>
    <x v="3"/>
    <x v="489"/>
    <x v="0"/>
    <x v="1"/>
    <x v="1"/>
    <x v="1"/>
    <x v="1"/>
    <x v="8"/>
    <x v="1"/>
    <x v="4"/>
    <n v="18"/>
    <n v="0.05"/>
    <n v="34.200000000000003"/>
    <n v="16.2"/>
    <x v="0"/>
    <x v="0"/>
    <x v="1"/>
    <n v="4.2"/>
  </r>
  <r>
    <x v="6862"/>
    <x v="264"/>
    <x v="1966"/>
    <x v="0"/>
    <x v="10"/>
    <x v="10"/>
    <x v="2"/>
    <x v="9"/>
    <x v="1"/>
    <x v="0"/>
    <x v="3"/>
    <n v="110"/>
    <n v="0"/>
    <n v="550"/>
    <n v="210"/>
    <x v="0"/>
    <x v="2"/>
    <x v="1"/>
    <n v="2.8"/>
  </r>
  <r>
    <x v="6863"/>
    <x v="363"/>
    <x v="2344"/>
    <x v="1"/>
    <x v="4"/>
    <x v="4"/>
    <x v="2"/>
    <x v="3"/>
    <x v="8"/>
    <x v="2"/>
    <x v="4"/>
    <n v="45"/>
    <n v="0.1"/>
    <n v="81"/>
    <n v="29"/>
    <x v="0"/>
    <x v="0"/>
    <x v="2"/>
    <n v="4"/>
  </r>
  <r>
    <x v="6864"/>
    <x v="64"/>
    <x v="1722"/>
    <x v="0"/>
    <x v="10"/>
    <x v="10"/>
    <x v="2"/>
    <x v="9"/>
    <x v="7"/>
    <x v="1"/>
    <x v="1"/>
    <n v="110"/>
    <n v="0.2"/>
    <n v="352"/>
    <n v="80"/>
    <x v="0"/>
    <x v="0"/>
    <x v="0"/>
    <n v="4.8"/>
  </r>
  <r>
    <x v="6865"/>
    <x v="84"/>
    <x v="493"/>
    <x v="0"/>
    <x v="6"/>
    <x v="6"/>
    <x v="3"/>
    <x v="5"/>
    <x v="5"/>
    <x v="1"/>
    <x v="3"/>
    <n v="65"/>
    <n v="0"/>
    <n v="325"/>
    <n v="135"/>
    <x v="0"/>
    <x v="0"/>
    <x v="1"/>
    <n v="4"/>
  </r>
  <r>
    <x v="6866"/>
    <x v="68"/>
    <x v="1381"/>
    <x v="1"/>
    <x v="4"/>
    <x v="4"/>
    <x v="2"/>
    <x v="3"/>
    <x v="4"/>
    <x v="1"/>
    <x v="1"/>
    <n v="45"/>
    <n v="0.1"/>
    <n v="162"/>
    <n v="58"/>
    <x v="0"/>
    <x v="2"/>
    <x v="0"/>
    <n v="3.4"/>
  </r>
  <r>
    <x v="6867"/>
    <x v="35"/>
    <x v="2345"/>
    <x v="0"/>
    <x v="1"/>
    <x v="1"/>
    <x v="1"/>
    <x v="1"/>
    <x v="2"/>
    <x v="2"/>
    <x v="1"/>
    <n v="18"/>
    <n v="0.2"/>
    <n v="57.6"/>
    <n v="21.6"/>
    <x v="0"/>
    <x v="1"/>
    <x v="1"/>
    <n v="4.8"/>
  </r>
  <r>
    <x v="6868"/>
    <x v="232"/>
    <x v="1165"/>
    <x v="0"/>
    <x v="8"/>
    <x v="8"/>
    <x v="3"/>
    <x v="7"/>
    <x v="8"/>
    <x v="0"/>
    <x v="3"/>
    <n v="89"/>
    <n v="0.1"/>
    <n v="400.5"/>
    <n v="125.5"/>
    <x v="0"/>
    <x v="1"/>
    <x v="1"/>
    <n v="3.5"/>
  </r>
  <r>
    <x v="6869"/>
    <x v="275"/>
    <x v="2282"/>
    <x v="0"/>
    <x v="9"/>
    <x v="9"/>
    <x v="0"/>
    <x v="8"/>
    <x v="2"/>
    <x v="2"/>
    <x v="3"/>
    <n v="120"/>
    <n v="0.1"/>
    <n v="540"/>
    <n v="150"/>
    <x v="2"/>
    <x v="2"/>
    <x v="0"/>
    <n v="4.5999999999999996"/>
  </r>
  <r>
    <x v="6870"/>
    <x v="61"/>
    <x v="939"/>
    <x v="0"/>
    <x v="2"/>
    <x v="2"/>
    <x v="0"/>
    <x v="2"/>
    <x v="9"/>
    <x v="0"/>
    <x v="4"/>
    <n v="85"/>
    <n v="0"/>
    <n v="170"/>
    <n v="66"/>
    <x v="0"/>
    <x v="0"/>
    <x v="1"/>
    <n v="4.0999999999999996"/>
  </r>
  <r>
    <x v="6871"/>
    <x v="184"/>
    <x v="2342"/>
    <x v="0"/>
    <x v="1"/>
    <x v="1"/>
    <x v="1"/>
    <x v="1"/>
    <x v="7"/>
    <x v="1"/>
    <x v="3"/>
    <n v="18"/>
    <n v="0.05"/>
    <n v="85.5"/>
    <n v="40.5"/>
    <x v="0"/>
    <x v="4"/>
    <x v="1"/>
    <n v="3.6"/>
  </r>
  <r>
    <x v="6872"/>
    <x v="46"/>
    <x v="579"/>
    <x v="0"/>
    <x v="10"/>
    <x v="10"/>
    <x v="2"/>
    <x v="9"/>
    <x v="5"/>
    <x v="0"/>
    <x v="1"/>
    <n v="110"/>
    <n v="0.1"/>
    <n v="396"/>
    <n v="124"/>
    <x v="0"/>
    <x v="3"/>
    <x v="0"/>
    <n v="3.2"/>
  </r>
  <r>
    <x v="6873"/>
    <x v="36"/>
    <x v="2346"/>
    <x v="1"/>
    <x v="0"/>
    <x v="0"/>
    <x v="0"/>
    <x v="0"/>
    <x v="9"/>
    <x v="0"/>
    <x v="2"/>
    <n v="190"/>
    <n v="0.2"/>
    <n v="456"/>
    <n v="81"/>
    <x v="0"/>
    <x v="3"/>
    <x v="1"/>
    <n v="4.3"/>
  </r>
  <r>
    <x v="6874"/>
    <x v="297"/>
    <x v="2347"/>
    <x v="0"/>
    <x v="5"/>
    <x v="5"/>
    <x v="3"/>
    <x v="4"/>
    <x v="8"/>
    <x v="2"/>
    <x v="0"/>
    <n v="149"/>
    <n v="0.2"/>
    <n v="119.2"/>
    <n v="24.2"/>
    <x v="3"/>
    <x v="3"/>
    <x v="1"/>
    <n v="3.6"/>
  </r>
  <r>
    <x v="6875"/>
    <x v="228"/>
    <x v="754"/>
    <x v="1"/>
    <x v="8"/>
    <x v="8"/>
    <x v="3"/>
    <x v="7"/>
    <x v="2"/>
    <x v="1"/>
    <x v="4"/>
    <n v="89"/>
    <n v="0.15"/>
    <n v="151.30000000000001"/>
    <n v="41.3"/>
    <x v="0"/>
    <x v="3"/>
    <x v="1"/>
    <n v="2.9"/>
  </r>
  <r>
    <x v="6876"/>
    <x v="67"/>
    <x v="2348"/>
    <x v="1"/>
    <x v="4"/>
    <x v="4"/>
    <x v="2"/>
    <x v="3"/>
    <x v="1"/>
    <x v="1"/>
    <x v="1"/>
    <n v="45"/>
    <n v="0.15"/>
    <n v="153"/>
    <n v="49"/>
    <x v="0"/>
    <x v="1"/>
    <x v="1"/>
    <n v="4.0999999999999996"/>
  </r>
  <r>
    <x v="6877"/>
    <x v="212"/>
    <x v="273"/>
    <x v="0"/>
    <x v="6"/>
    <x v="6"/>
    <x v="3"/>
    <x v="5"/>
    <x v="0"/>
    <x v="0"/>
    <x v="4"/>
    <n v="65"/>
    <n v="0.05"/>
    <n v="123.5"/>
    <n v="47.5"/>
    <x v="0"/>
    <x v="2"/>
    <x v="1"/>
    <n v="4.5"/>
  </r>
  <r>
    <x v="6878"/>
    <x v="236"/>
    <x v="2349"/>
    <x v="0"/>
    <x v="9"/>
    <x v="9"/>
    <x v="0"/>
    <x v="8"/>
    <x v="2"/>
    <x v="2"/>
    <x v="3"/>
    <n v="120"/>
    <n v="0"/>
    <n v="600"/>
    <n v="210"/>
    <x v="0"/>
    <x v="1"/>
    <x v="1"/>
    <n v="3.2"/>
  </r>
  <r>
    <x v="6879"/>
    <x v="232"/>
    <x v="914"/>
    <x v="0"/>
    <x v="5"/>
    <x v="5"/>
    <x v="3"/>
    <x v="4"/>
    <x v="5"/>
    <x v="1"/>
    <x v="0"/>
    <n v="149"/>
    <n v="0"/>
    <n v="149"/>
    <n v="54"/>
    <x v="0"/>
    <x v="3"/>
    <x v="1"/>
    <n v="3.2"/>
  </r>
  <r>
    <x v="6880"/>
    <x v="293"/>
    <x v="2278"/>
    <x v="0"/>
    <x v="4"/>
    <x v="4"/>
    <x v="2"/>
    <x v="3"/>
    <x v="7"/>
    <x v="2"/>
    <x v="4"/>
    <n v="45"/>
    <n v="0.2"/>
    <n v="72"/>
    <n v="20"/>
    <x v="0"/>
    <x v="2"/>
    <x v="0"/>
    <n v="4.4000000000000004"/>
  </r>
  <r>
    <x v="6881"/>
    <x v="114"/>
    <x v="2350"/>
    <x v="1"/>
    <x v="11"/>
    <x v="11"/>
    <x v="1"/>
    <x v="10"/>
    <x v="4"/>
    <x v="0"/>
    <x v="4"/>
    <n v="12"/>
    <n v="0"/>
    <n v="24"/>
    <n v="12"/>
    <x v="0"/>
    <x v="1"/>
    <x v="1"/>
    <n v="4.2"/>
  </r>
  <r>
    <x v="6882"/>
    <x v="49"/>
    <x v="2192"/>
    <x v="0"/>
    <x v="9"/>
    <x v="9"/>
    <x v="0"/>
    <x v="8"/>
    <x v="6"/>
    <x v="0"/>
    <x v="0"/>
    <n v="120"/>
    <n v="0.1"/>
    <n v="108"/>
    <n v="30"/>
    <x v="0"/>
    <x v="2"/>
    <x v="1"/>
    <n v="3.8"/>
  </r>
  <r>
    <x v="6883"/>
    <x v="21"/>
    <x v="1235"/>
    <x v="0"/>
    <x v="6"/>
    <x v="6"/>
    <x v="3"/>
    <x v="5"/>
    <x v="4"/>
    <x v="1"/>
    <x v="4"/>
    <n v="65"/>
    <n v="0.15"/>
    <n v="110.5"/>
    <n v="34.5"/>
    <x v="0"/>
    <x v="4"/>
    <x v="1"/>
    <n v="3.2"/>
  </r>
  <r>
    <x v="6884"/>
    <x v="286"/>
    <x v="2059"/>
    <x v="0"/>
    <x v="3"/>
    <x v="3"/>
    <x v="0"/>
    <x v="2"/>
    <x v="6"/>
    <x v="1"/>
    <x v="0"/>
    <n v="42"/>
    <n v="0.05"/>
    <n v="39.9"/>
    <n v="15.9"/>
    <x v="0"/>
    <x v="1"/>
    <x v="1"/>
    <n v="2.7"/>
  </r>
  <r>
    <x v="6885"/>
    <x v="45"/>
    <x v="1250"/>
    <x v="0"/>
    <x v="9"/>
    <x v="9"/>
    <x v="0"/>
    <x v="8"/>
    <x v="2"/>
    <x v="2"/>
    <x v="2"/>
    <n v="120"/>
    <n v="0.15"/>
    <n v="306"/>
    <n v="72"/>
    <x v="0"/>
    <x v="4"/>
    <x v="2"/>
    <n v="4"/>
  </r>
  <r>
    <x v="6886"/>
    <x v="128"/>
    <x v="10"/>
    <x v="0"/>
    <x v="0"/>
    <x v="0"/>
    <x v="0"/>
    <x v="0"/>
    <x v="4"/>
    <x v="0"/>
    <x v="1"/>
    <n v="190"/>
    <n v="0.15"/>
    <n v="646"/>
    <n v="146"/>
    <x v="0"/>
    <x v="3"/>
    <x v="1"/>
    <n v="4.5"/>
  </r>
  <r>
    <x v="6887"/>
    <x v="61"/>
    <x v="2018"/>
    <x v="1"/>
    <x v="1"/>
    <x v="1"/>
    <x v="1"/>
    <x v="1"/>
    <x v="4"/>
    <x v="2"/>
    <x v="3"/>
    <n v="18"/>
    <n v="0.05"/>
    <n v="85.5"/>
    <n v="40.5"/>
    <x v="3"/>
    <x v="0"/>
    <x v="0"/>
    <n v="3.5"/>
  </r>
  <r>
    <x v="6888"/>
    <x v="175"/>
    <x v="2293"/>
    <x v="0"/>
    <x v="7"/>
    <x v="7"/>
    <x v="3"/>
    <x v="6"/>
    <x v="6"/>
    <x v="1"/>
    <x v="3"/>
    <n v="799"/>
    <n v="0.1"/>
    <n v="3595.5"/>
    <n v="495.5"/>
    <x v="0"/>
    <x v="3"/>
    <x v="1"/>
    <n v="4.2"/>
  </r>
  <r>
    <x v="6889"/>
    <x v="109"/>
    <x v="159"/>
    <x v="0"/>
    <x v="2"/>
    <x v="2"/>
    <x v="0"/>
    <x v="2"/>
    <x v="8"/>
    <x v="1"/>
    <x v="2"/>
    <n v="85"/>
    <n v="0.05"/>
    <n v="242.25"/>
    <n v="86.25"/>
    <x v="0"/>
    <x v="4"/>
    <x v="1"/>
    <n v="4.9000000000000004"/>
  </r>
  <r>
    <x v="6890"/>
    <x v="358"/>
    <x v="1101"/>
    <x v="1"/>
    <x v="8"/>
    <x v="8"/>
    <x v="3"/>
    <x v="7"/>
    <x v="2"/>
    <x v="1"/>
    <x v="1"/>
    <n v="89"/>
    <n v="0"/>
    <n v="356"/>
    <n v="136"/>
    <x v="0"/>
    <x v="1"/>
    <x v="2"/>
    <n v="4"/>
  </r>
  <r>
    <x v="6891"/>
    <x v="276"/>
    <x v="694"/>
    <x v="1"/>
    <x v="2"/>
    <x v="2"/>
    <x v="0"/>
    <x v="2"/>
    <x v="6"/>
    <x v="1"/>
    <x v="1"/>
    <n v="85"/>
    <n v="0.1"/>
    <n v="306"/>
    <n v="98"/>
    <x v="0"/>
    <x v="2"/>
    <x v="2"/>
    <n v="4.4000000000000004"/>
  </r>
  <r>
    <x v="6892"/>
    <x v="266"/>
    <x v="2305"/>
    <x v="1"/>
    <x v="9"/>
    <x v="9"/>
    <x v="0"/>
    <x v="8"/>
    <x v="6"/>
    <x v="1"/>
    <x v="1"/>
    <n v="120"/>
    <n v="0.2"/>
    <n v="384"/>
    <n v="72"/>
    <x v="0"/>
    <x v="0"/>
    <x v="2"/>
    <n v="4.2"/>
  </r>
  <r>
    <x v="6893"/>
    <x v="313"/>
    <x v="763"/>
    <x v="1"/>
    <x v="0"/>
    <x v="0"/>
    <x v="0"/>
    <x v="0"/>
    <x v="7"/>
    <x v="1"/>
    <x v="4"/>
    <n v="190"/>
    <n v="0.2"/>
    <n v="304"/>
    <n v="54"/>
    <x v="0"/>
    <x v="3"/>
    <x v="1"/>
    <n v="2.7"/>
  </r>
  <r>
    <x v="6894"/>
    <x v="294"/>
    <x v="1837"/>
    <x v="0"/>
    <x v="11"/>
    <x v="11"/>
    <x v="1"/>
    <x v="10"/>
    <x v="1"/>
    <x v="2"/>
    <x v="4"/>
    <n v="12"/>
    <n v="0.05"/>
    <n v="22.8"/>
    <n v="10.8"/>
    <x v="0"/>
    <x v="3"/>
    <x v="1"/>
    <n v="3.4"/>
  </r>
  <r>
    <x v="6895"/>
    <x v="359"/>
    <x v="598"/>
    <x v="0"/>
    <x v="7"/>
    <x v="7"/>
    <x v="3"/>
    <x v="6"/>
    <x v="4"/>
    <x v="0"/>
    <x v="3"/>
    <n v="799"/>
    <n v="0"/>
    <n v="3995"/>
    <n v="895"/>
    <x v="0"/>
    <x v="2"/>
    <x v="2"/>
    <n v="2.8"/>
  </r>
  <r>
    <x v="6896"/>
    <x v="86"/>
    <x v="525"/>
    <x v="1"/>
    <x v="9"/>
    <x v="9"/>
    <x v="0"/>
    <x v="8"/>
    <x v="5"/>
    <x v="0"/>
    <x v="1"/>
    <n v="120"/>
    <n v="0.15"/>
    <n v="408"/>
    <n v="96"/>
    <x v="0"/>
    <x v="4"/>
    <x v="1"/>
    <n v="3.5"/>
  </r>
  <r>
    <x v="6897"/>
    <x v="337"/>
    <x v="1173"/>
    <x v="1"/>
    <x v="1"/>
    <x v="1"/>
    <x v="1"/>
    <x v="1"/>
    <x v="9"/>
    <x v="1"/>
    <x v="2"/>
    <n v="18"/>
    <n v="0.1"/>
    <n v="48.6"/>
    <n v="21.6"/>
    <x v="2"/>
    <x v="4"/>
    <x v="0"/>
    <n v="4.8"/>
  </r>
  <r>
    <x v="6898"/>
    <x v="102"/>
    <x v="55"/>
    <x v="0"/>
    <x v="0"/>
    <x v="0"/>
    <x v="0"/>
    <x v="0"/>
    <x v="3"/>
    <x v="1"/>
    <x v="0"/>
    <n v="190"/>
    <n v="0"/>
    <n v="190"/>
    <n v="65"/>
    <x v="0"/>
    <x v="4"/>
    <x v="0"/>
    <n v="4"/>
  </r>
  <r>
    <x v="6899"/>
    <x v="92"/>
    <x v="1518"/>
    <x v="0"/>
    <x v="4"/>
    <x v="4"/>
    <x v="2"/>
    <x v="3"/>
    <x v="0"/>
    <x v="2"/>
    <x v="3"/>
    <n v="45"/>
    <n v="0.15"/>
    <n v="191.25"/>
    <n v="61.25"/>
    <x v="0"/>
    <x v="3"/>
    <x v="2"/>
    <n v="3.6"/>
  </r>
  <r>
    <x v="6900"/>
    <x v="178"/>
    <x v="1092"/>
    <x v="1"/>
    <x v="10"/>
    <x v="10"/>
    <x v="2"/>
    <x v="9"/>
    <x v="8"/>
    <x v="1"/>
    <x v="3"/>
    <n v="110"/>
    <n v="0.1"/>
    <n v="495"/>
    <n v="155"/>
    <x v="0"/>
    <x v="4"/>
    <x v="0"/>
    <n v="2.6"/>
  </r>
  <r>
    <x v="6901"/>
    <x v="126"/>
    <x v="772"/>
    <x v="0"/>
    <x v="10"/>
    <x v="10"/>
    <x v="2"/>
    <x v="9"/>
    <x v="9"/>
    <x v="0"/>
    <x v="3"/>
    <n v="110"/>
    <n v="0.1"/>
    <n v="495"/>
    <n v="155"/>
    <x v="0"/>
    <x v="2"/>
    <x v="1"/>
    <n v="4.8"/>
  </r>
  <r>
    <x v="6902"/>
    <x v="102"/>
    <x v="1153"/>
    <x v="0"/>
    <x v="8"/>
    <x v="8"/>
    <x v="3"/>
    <x v="7"/>
    <x v="3"/>
    <x v="0"/>
    <x v="0"/>
    <n v="89"/>
    <n v="0.1"/>
    <n v="80.099999999999994"/>
    <n v="25.1"/>
    <x v="2"/>
    <x v="1"/>
    <x v="1"/>
    <n v="4.5"/>
  </r>
  <r>
    <x v="6903"/>
    <x v="139"/>
    <x v="1239"/>
    <x v="0"/>
    <x v="2"/>
    <x v="2"/>
    <x v="0"/>
    <x v="2"/>
    <x v="8"/>
    <x v="2"/>
    <x v="4"/>
    <n v="85"/>
    <n v="0.1"/>
    <n v="153"/>
    <n v="49"/>
    <x v="0"/>
    <x v="4"/>
    <x v="1"/>
    <n v="2.6"/>
  </r>
  <r>
    <x v="6904"/>
    <x v="358"/>
    <x v="982"/>
    <x v="0"/>
    <x v="10"/>
    <x v="10"/>
    <x v="2"/>
    <x v="9"/>
    <x v="4"/>
    <x v="2"/>
    <x v="0"/>
    <n v="110"/>
    <n v="0.05"/>
    <n v="104.5"/>
    <n v="36.5"/>
    <x v="2"/>
    <x v="2"/>
    <x v="1"/>
    <n v="2.8"/>
  </r>
  <r>
    <x v="6905"/>
    <x v="175"/>
    <x v="1135"/>
    <x v="0"/>
    <x v="11"/>
    <x v="11"/>
    <x v="1"/>
    <x v="10"/>
    <x v="0"/>
    <x v="0"/>
    <x v="2"/>
    <n v="12"/>
    <n v="0.05"/>
    <n v="34.200000000000003"/>
    <n v="16.2"/>
    <x v="0"/>
    <x v="1"/>
    <x v="0"/>
    <n v="3"/>
  </r>
  <r>
    <x v="6906"/>
    <x v="36"/>
    <x v="1023"/>
    <x v="1"/>
    <x v="2"/>
    <x v="2"/>
    <x v="0"/>
    <x v="2"/>
    <x v="6"/>
    <x v="0"/>
    <x v="4"/>
    <n v="85"/>
    <n v="0.1"/>
    <n v="153"/>
    <n v="49"/>
    <x v="2"/>
    <x v="4"/>
    <x v="1"/>
    <n v="4.9000000000000004"/>
  </r>
  <r>
    <x v="6907"/>
    <x v="121"/>
    <x v="1310"/>
    <x v="0"/>
    <x v="3"/>
    <x v="3"/>
    <x v="0"/>
    <x v="2"/>
    <x v="8"/>
    <x v="2"/>
    <x v="1"/>
    <n v="42"/>
    <n v="0.2"/>
    <n v="134.4"/>
    <n v="38.4"/>
    <x v="0"/>
    <x v="0"/>
    <x v="1"/>
    <n v="2.7"/>
  </r>
  <r>
    <x v="6908"/>
    <x v="189"/>
    <x v="1111"/>
    <x v="0"/>
    <x v="7"/>
    <x v="7"/>
    <x v="3"/>
    <x v="6"/>
    <x v="6"/>
    <x v="2"/>
    <x v="3"/>
    <n v="799"/>
    <n v="0.15"/>
    <n v="3395.75"/>
    <n v="295.75"/>
    <x v="0"/>
    <x v="4"/>
    <x v="0"/>
    <n v="4"/>
  </r>
  <r>
    <x v="6909"/>
    <x v="336"/>
    <x v="1012"/>
    <x v="0"/>
    <x v="0"/>
    <x v="0"/>
    <x v="0"/>
    <x v="0"/>
    <x v="4"/>
    <x v="2"/>
    <x v="2"/>
    <n v="190"/>
    <n v="0.15"/>
    <n v="484.5"/>
    <n v="109.5"/>
    <x v="0"/>
    <x v="0"/>
    <x v="1"/>
    <n v="4"/>
  </r>
  <r>
    <x v="6910"/>
    <x v="224"/>
    <x v="1411"/>
    <x v="1"/>
    <x v="3"/>
    <x v="3"/>
    <x v="0"/>
    <x v="2"/>
    <x v="0"/>
    <x v="0"/>
    <x v="4"/>
    <n v="42"/>
    <n v="0.1"/>
    <n v="75.599999999999994"/>
    <n v="27.6"/>
    <x v="0"/>
    <x v="4"/>
    <x v="1"/>
    <n v="2.9"/>
  </r>
  <r>
    <x v="6911"/>
    <x v="113"/>
    <x v="2351"/>
    <x v="0"/>
    <x v="10"/>
    <x v="10"/>
    <x v="2"/>
    <x v="9"/>
    <x v="4"/>
    <x v="0"/>
    <x v="4"/>
    <n v="110"/>
    <n v="0"/>
    <n v="220"/>
    <n v="84"/>
    <x v="0"/>
    <x v="3"/>
    <x v="2"/>
    <n v="4.5999999999999996"/>
  </r>
  <r>
    <x v="6912"/>
    <x v="301"/>
    <x v="483"/>
    <x v="0"/>
    <x v="2"/>
    <x v="2"/>
    <x v="0"/>
    <x v="2"/>
    <x v="0"/>
    <x v="1"/>
    <x v="4"/>
    <n v="85"/>
    <n v="0"/>
    <n v="170"/>
    <n v="66"/>
    <x v="1"/>
    <x v="1"/>
    <x v="1"/>
    <n v="4.3"/>
  </r>
  <r>
    <x v="6913"/>
    <x v="194"/>
    <x v="940"/>
    <x v="0"/>
    <x v="4"/>
    <x v="4"/>
    <x v="2"/>
    <x v="3"/>
    <x v="0"/>
    <x v="2"/>
    <x v="3"/>
    <n v="45"/>
    <n v="0"/>
    <n v="225"/>
    <n v="95"/>
    <x v="0"/>
    <x v="0"/>
    <x v="1"/>
    <n v="4.2"/>
  </r>
  <r>
    <x v="6914"/>
    <x v="133"/>
    <x v="392"/>
    <x v="0"/>
    <x v="6"/>
    <x v="6"/>
    <x v="3"/>
    <x v="5"/>
    <x v="8"/>
    <x v="0"/>
    <x v="0"/>
    <n v="65"/>
    <n v="0.2"/>
    <n v="52"/>
    <n v="14"/>
    <x v="0"/>
    <x v="4"/>
    <x v="2"/>
    <n v="4.9000000000000004"/>
  </r>
  <r>
    <x v="6915"/>
    <x v="157"/>
    <x v="475"/>
    <x v="0"/>
    <x v="1"/>
    <x v="1"/>
    <x v="1"/>
    <x v="1"/>
    <x v="3"/>
    <x v="2"/>
    <x v="2"/>
    <n v="18"/>
    <n v="0.1"/>
    <n v="48.6"/>
    <n v="21.6"/>
    <x v="2"/>
    <x v="0"/>
    <x v="1"/>
    <n v="3"/>
  </r>
  <r>
    <x v="6916"/>
    <x v="338"/>
    <x v="1432"/>
    <x v="1"/>
    <x v="4"/>
    <x v="4"/>
    <x v="2"/>
    <x v="3"/>
    <x v="6"/>
    <x v="1"/>
    <x v="0"/>
    <n v="45"/>
    <n v="0.2"/>
    <n v="36"/>
    <n v="10"/>
    <x v="0"/>
    <x v="1"/>
    <x v="1"/>
    <n v="5"/>
  </r>
  <r>
    <x v="6917"/>
    <x v="202"/>
    <x v="1314"/>
    <x v="1"/>
    <x v="8"/>
    <x v="8"/>
    <x v="3"/>
    <x v="7"/>
    <x v="8"/>
    <x v="0"/>
    <x v="1"/>
    <n v="89"/>
    <n v="0.2"/>
    <n v="284.8"/>
    <n v="64.8"/>
    <x v="0"/>
    <x v="1"/>
    <x v="1"/>
    <n v="2.6"/>
  </r>
  <r>
    <x v="6918"/>
    <x v="270"/>
    <x v="2352"/>
    <x v="0"/>
    <x v="5"/>
    <x v="5"/>
    <x v="3"/>
    <x v="4"/>
    <x v="0"/>
    <x v="0"/>
    <x v="2"/>
    <n v="149"/>
    <n v="0.05"/>
    <n v="424.65"/>
    <n v="139.65"/>
    <x v="0"/>
    <x v="0"/>
    <x v="0"/>
    <n v="4.9000000000000004"/>
  </r>
  <r>
    <x v="6919"/>
    <x v="201"/>
    <x v="439"/>
    <x v="0"/>
    <x v="2"/>
    <x v="2"/>
    <x v="0"/>
    <x v="2"/>
    <x v="5"/>
    <x v="2"/>
    <x v="0"/>
    <n v="85"/>
    <n v="0.05"/>
    <n v="80.75"/>
    <n v="28.75"/>
    <x v="0"/>
    <x v="2"/>
    <x v="1"/>
    <n v="4.8"/>
  </r>
  <r>
    <x v="6920"/>
    <x v="74"/>
    <x v="1073"/>
    <x v="1"/>
    <x v="3"/>
    <x v="3"/>
    <x v="0"/>
    <x v="2"/>
    <x v="6"/>
    <x v="1"/>
    <x v="2"/>
    <n v="42"/>
    <n v="0.15"/>
    <n v="107.1"/>
    <n v="35.1"/>
    <x v="0"/>
    <x v="1"/>
    <x v="1"/>
    <n v="4.7"/>
  </r>
  <r>
    <x v="6921"/>
    <x v="280"/>
    <x v="1820"/>
    <x v="1"/>
    <x v="5"/>
    <x v="5"/>
    <x v="3"/>
    <x v="4"/>
    <x v="0"/>
    <x v="2"/>
    <x v="2"/>
    <n v="149"/>
    <n v="0.05"/>
    <n v="424.65"/>
    <n v="139.65"/>
    <x v="0"/>
    <x v="2"/>
    <x v="1"/>
    <n v="2.9"/>
  </r>
  <r>
    <x v="6922"/>
    <x v="142"/>
    <x v="2075"/>
    <x v="0"/>
    <x v="3"/>
    <x v="3"/>
    <x v="0"/>
    <x v="2"/>
    <x v="7"/>
    <x v="2"/>
    <x v="0"/>
    <n v="42"/>
    <n v="0.1"/>
    <n v="37.799999999999997"/>
    <n v="13.8"/>
    <x v="0"/>
    <x v="3"/>
    <x v="1"/>
    <n v="4.5999999999999996"/>
  </r>
  <r>
    <x v="6923"/>
    <x v="21"/>
    <x v="2316"/>
    <x v="1"/>
    <x v="8"/>
    <x v="8"/>
    <x v="3"/>
    <x v="7"/>
    <x v="3"/>
    <x v="2"/>
    <x v="1"/>
    <n v="89"/>
    <n v="0.1"/>
    <n v="320.39999999999998"/>
    <n v="100.4"/>
    <x v="1"/>
    <x v="3"/>
    <x v="1"/>
    <n v="3"/>
  </r>
  <r>
    <x v="6924"/>
    <x v="131"/>
    <x v="2285"/>
    <x v="0"/>
    <x v="1"/>
    <x v="1"/>
    <x v="1"/>
    <x v="1"/>
    <x v="9"/>
    <x v="1"/>
    <x v="3"/>
    <n v="18"/>
    <n v="0.2"/>
    <n v="72"/>
    <n v="27"/>
    <x v="0"/>
    <x v="2"/>
    <x v="0"/>
    <n v="4.5999999999999996"/>
  </r>
  <r>
    <x v="6925"/>
    <x v="329"/>
    <x v="106"/>
    <x v="0"/>
    <x v="2"/>
    <x v="2"/>
    <x v="0"/>
    <x v="2"/>
    <x v="1"/>
    <x v="1"/>
    <x v="4"/>
    <n v="85"/>
    <n v="0.15"/>
    <n v="144.5"/>
    <n v="40.5"/>
    <x v="0"/>
    <x v="3"/>
    <x v="1"/>
    <n v="3.1"/>
  </r>
  <r>
    <x v="6926"/>
    <x v="62"/>
    <x v="1658"/>
    <x v="0"/>
    <x v="6"/>
    <x v="6"/>
    <x v="3"/>
    <x v="5"/>
    <x v="4"/>
    <x v="1"/>
    <x v="3"/>
    <n v="65"/>
    <n v="0.2"/>
    <n v="260"/>
    <n v="70"/>
    <x v="0"/>
    <x v="0"/>
    <x v="1"/>
    <n v="2.7"/>
  </r>
  <r>
    <x v="6927"/>
    <x v="141"/>
    <x v="1064"/>
    <x v="1"/>
    <x v="0"/>
    <x v="0"/>
    <x v="0"/>
    <x v="0"/>
    <x v="5"/>
    <x v="0"/>
    <x v="3"/>
    <n v="190"/>
    <n v="0.15"/>
    <n v="807.5"/>
    <n v="182.5"/>
    <x v="2"/>
    <x v="2"/>
    <x v="1"/>
    <n v="4.2"/>
  </r>
  <r>
    <x v="6928"/>
    <x v="59"/>
    <x v="923"/>
    <x v="1"/>
    <x v="7"/>
    <x v="7"/>
    <x v="3"/>
    <x v="6"/>
    <x v="7"/>
    <x v="1"/>
    <x v="2"/>
    <n v="799"/>
    <n v="0.05"/>
    <n v="2277.15"/>
    <n v="417.15"/>
    <x v="0"/>
    <x v="1"/>
    <x v="1"/>
    <n v="4.3"/>
  </r>
  <r>
    <x v="6929"/>
    <x v="95"/>
    <x v="868"/>
    <x v="0"/>
    <x v="1"/>
    <x v="1"/>
    <x v="1"/>
    <x v="1"/>
    <x v="9"/>
    <x v="1"/>
    <x v="3"/>
    <n v="18"/>
    <n v="0.2"/>
    <n v="72"/>
    <n v="27"/>
    <x v="3"/>
    <x v="1"/>
    <x v="1"/>
    <n v="3.6"/>
  </r>
  <r>
    <x v="6930"/>
    <x v="220"/>
    <x v="1349"/>
    <x v="1"/>
    <x v="11"/>
    <x v="11"/>
    <x v="1"/>
    <x v="10"/>
    <x v="8"/>
    <x v="0"/>
    <x v="3"/>
    <n v="12"/>
    <n v="0"/>
    <n v="60"/>
    <n v="30"/>
    <x v="0"/>
    <x v="2"/>
    <x v="1"/>
    <n v="4.7"/>
  </r>
  <r>
    <x v="6931"/>
    <x v="141"/>
    <x v="1248"/>
    <x v="0"/>
    <x v="1"/>
    <x v="1"/>
    <x v="1"/>
    <x v="1"/>
    <x v="6"/>
    <x v="1"/>
    <x v="1"/>
    <n v="18"/>
    <n v="0.1"/>
    <n v="64.8"/>
    <n v="28.8"/>
    <x v="0"/>
    <x v="4"/>
    <x v="1"/>
    <n v="3.8"/>
  </r>
  <r>
    <x v="6932"/>
    <x v="15"/>
    <x v="776"/>
    <x v="0"/>
    <x v="5"/>
    <x v="5"/>
    <x v="3"/>
    <x v="4"/>
    <x v="7"/>
    <x v="0"/>
    <x v="3"/>
    <n v="149"/>
    <n v="0.2"/>
    <n v="596"/>
    <n v="121"/>
    <x v="0"/>
    <x v="4"/>
    <x v="0"/>
    <n v="4.7"/>
  </r>
  <r>
    <x v="6933"/>
    <x v="64"/>
    <x v="1543"/>
    <x v="0"/>
    <x v="3"/>
    <x v="3"/>
    <x v="0"/>
    <x v="2"/>
    <x v="4"/>
    <x v="2"/>
    <x v="0"/>
    <n v="42"/>
    <n v="0.1"/>
    <n v="37.799999999999997"/>
    <n v="13.8"/>
    <x v="0"/>
    <x v="3"/>
    <x v="0"/>
    <n v="4.7"/>
  </r>
  <r>
    <x v="6934"/>
    <x v="133"/>
    <x v="2353"/>
    <x v="1"/>
    <x v="2"/>
    <x v="2"/>
    <x v="0"/>
    <x v="2"/>
    <x v="8"/>
    <x v="2"/>
    <x v="1"/>
    <n v="85"/>
    <n v="0.05"/>
    <n v="323"/>
    <n v="115"/>
    <x v="0"/>
    <x v="0"/>
    <x v="1"/>
    <n v="4"/>
  </r>
  <r>
    <x v="6935"/>
    <x v="193"/>
    <x v="2354"/>
    <x v="0"/>
    <x v="7"/>
    <x v="7"/>
    <x v="3"/>
    <x v="6"/>
    <x v="4"/>
    <x v="0"/>
    <x v="4"/>
    <n v="799"/>
    <n v="0.15"/>
    <n v="1358.3"/>
    <n v="118.3"/>
    <x v="0"/>
    <x v="0"/>
    <x v="0"/>
    <n v="3.9"/>
  </r>
  <r>
    <x v="6936"/>
    <x v="52"/>
    <x v="1119"/>
    <x v="0"/>
    <x v="11"/>
    <x v="11"/>
    <x v="1"/>
    <x v="10"/>
    <x v="8"/>
    <x v="2"/>
    <x v="3"/>
    <n v="12"/>
    <n v="0.1"/>
    <n v="54"/>
    <n v="24"/>
    <x v="0"/>
    <x v="3"/>
    <x v="1"/>
    <n v="4.5"/>
  </r>
  <r>
    <x v="6937"/>
    <x v="59"/>
    <x v="844"/>
    <x v="1"/>
    <x v="10"/>
    <x v="10"/>
    <x v="2"/>
    <x v="9"/>
    <x v="4"/>
    <x v="1"/>
    <x v="3"/>
    <n v="110"/>
    <n v="0.05"/>
    <n v="522.5"/>
    <n v="182.5"/>
    <x v="0"/>
    <x v="4"/>
    <x v="1"/>
    <n v="4"/>
  </r>
  <r>
    <x v="6938"/>
    <x v="196"/>
    <x v="1544"/>
    <x v="0"/>
    <x v="8"/>
    <x v="8"/>
    <x v="3"/>
    <x v="7"/>
    <x v="8"/>
    <x v="1"/>
    <x v="4"/>
    <n v="89"/>
    <n v="0.15"/>
    <n v="151.30000000000001"/>
    <n v="41.3"/>
    <x v="0"/>
    <x v="4"/>
    <x v="2"/>
    <n v="3.4"/>
  </r>
  <r>
    <x v="6939"/>
    <x v="199"/>
    <x v="2355"/>
    <x v="0"/>
    <x v="7"/>
    <x v="7"/>
    <x v="3"/>
    <x v="6"/>
    <x v="1"/>
    <x v="2"/>
    <x v="2"/>
    <n v="799"/>
    <n v="0.2"/>
    <n v="1917.6"/>
    <n v="57.6"/>
    <x v="0"/>
    <x v="1"/>
    <x v="0"/>
    <n v="2.8"/>
  </r>
  <r>
    <x v="6940"/>
    <x v="255"/>
    <x v="518"/>
    <x v="0"/>
    <x v="4"/>
    <x v="4"/>
    <x v="2"/>
    <x v="3"/>
    <x v="4"/>
    <x v="1"/>
    <x v="2"/>
    <n v="45"/>
    <n v="0.2"/>
    <n v="108"/>
    <n v="30"/>
    <x v="0"/>
    <x v="2"/>
    <x v="1"/>
    <n v="4.8"/>
  </r>
  <r>
    <x v="6941"/>
    <x v="83"/>
    <x v="1252"/>
    <x v="0"/>
    <x v="9"/>
    <x v="9"/>
    <x v="0"/>
    <x v="8"/>
    <x v="7"/>
    <x v="2"/>
    <x v="4"/>
    <n v="120"/>
    <n v="0.05"/>
    <n v="228"/>
    <n v="72"/>
    <x v="0"/>
    <x v="4"/>
    <x v="1"/>
    <n v="4.7"/>
  </r>
  <r>
    <x v="6942"/>
    <x v="93"/>
    <x v="1643"/>
    <x v="0"/>
    <x v="11"/>
    <x v="11"/>
    <x v="1"/>
    <x v="10"/>
    <x v="6"/>
    <x v="0"/>
    <x v="4"/>
    <n v="12"/>
    <n v="0.1"/>
    <n v="21.6"/>
    <n v="9.6"/>
    <x v="0"/>
    <x v="3"/>
    <x v="1"/>
    <n v="4.2"/>
  </r>
  <r>
    <x v="6943"/>
    <x v="188"/>
    <x v="370"/>
    <x v="0"/>
    <x v="6"/>
    <x v="6"/>
    <x v="3"/>
    <x v="5"/>
    <x v="7"/>
    <x v="1"/>
    <x v="4"/>
    <n v="65"/>
    <n v="0.05"/>
    <n v="123.5"/>
    <n v="47.5"/>
    <x v="0"/>
    <x v="4"/>
    <x v="0"/>
    <n v="2.8"/>
  </r>
  <r>
    <x v="6944"/>
    <x v="218"/>
    <x v="1560"/>
    <x v="1"/>
    <x v="11"/>
    <x v="11"/>
    <x v="1"/>
    <x v="10"/>
    <x v="9"/>
    <x v="1"/>
    <x v="4"/>
    <n v="12"/>
    <n v="0.1"/>
    <n v="21.6"/>
    <n v="9.6"/>
    <x v="0"/>
    <x v="3"/>
    <x v="0"/>
    <n v="4.9000000000000004"/>
  </r>
  <r>
    <x v="6945"/>
    <x v="350"/>
    <x v="446"/>
    <x v="0"/>
    <x v="3"/>
    <x v="3"/>
    <x v="0"/>
    <x v="2"/>
    <x v="5"/>
    <x v="0"/>
    <x v="4"/>
    <n v="42"/>
    <n v="0.15"/>
    <n v="71.400000000000006"/>
    <n v="23.4"/>
    <x v="0"/>
    <x v="2"/>
    <x v="1"/>
    <n v="3.7"/>
  </r>
  <r>
    <x v="6946"/>
    <x v="354"/>
    <x v="546"/>
    <x v="1"/>
    <x v="2"/>
    <x v="2"/>
    <x v="0"/>
    <x v="2"/>
    <x v="1"/>
    <x v="2"/>
    <x v="0"/>
    <n v="85"/>
    <n v="0.15"/>
    <n v="72.25"/>
    <n v="20.25"/>
    <x v="0"/>
    <x v="1"/>
    <x v="1"/>
    <n v="2.9"/>
  </r>
  <r>
    <x v="6947"/>
    <x v="190"/>
    <x v="398"/>
    <x v="0"/>
    <x v="8"/>
    <x v="8"/>
    <x v="3"/>
    <x v="7"/>
    <x v="2"/>
    <x v="0"/>
    <x v="0"/>
    <n v="89"/>
    <n v="0.05"/>
    <n v="84.55"/>
    <n v="29.55"/>
    <x v="0"/>
    <x v="1"/>
    <x v="2"/>
    <n v="3.6"/>
  </r>
  <r>
    <x v="6948"/>
    <x v="304"/>
    <x v="1633"/>
    <x v="1"/>
    <x v="0"/>
    <x v="0"/>
    <x v="0"/>
    <x v="0"/>
    <x v="7"/>
    <x v="0"/>
    <x v="1"/>
    <n v="190"/>
    <n v="0.1"/>
    <n v="684"/>
    <n v="184"/>
    <x v="0"/>
    <x v="4"/>
    <x v="1"/>
    <n v="3.3"/>
  </r>
  <r>
    <x v="6949"/>
    <x v="23"/>
    <x v="1235"/>
    <x v="0"/>
    <x v="1"/>
    <x v="1"/>
    <x v="1"/>
    <x v="1"/>
    <x v="0"/>
    <x v="1"/>
    <x v="3"/>
    <n v="18"/>
    <n v="0.15"/>
    <n v="76.5"/>
    <n v="31.5"/>
    <x v="1"/>
    <x v="3"/>
    <x v="1"/>
    <n v="3.2"/>
  </r>
  <r>
    <x v="6950"/>
    <x v="350"/>
    <x v="475"/>
    <x v="1"/>
    <x v="8"/>
    <x v="8"/>
    <x v="3"/>
    <x v="7"/>
    <x v="0"/>
    <x v="1"/>
    <x v="2"/>
    <n v="89"/>
    <n v="0.1"/>
    <n v="240.3"/>
    <n v="75.3"/>
    <x v="0"/>
    <x v="2"/>
    <x v="0"/>
    <n v="3.2"/>
  </r>
  <r>
    <x v="6951"/>
    <x v="37"/>
    <x v="2356"/>
    <x v="0"/>
    <x v="3"/>
    <x v="3"/>
    <x v="0"/>
    <x v="2"/>
    <x v="7"/>
    <x v="1"/>
    <x v="2"/>
    <n v="42"/>
    <n v="0"/>
    <n v="126"/>
    <n v="54"/>
    <x v="0"/>
    <x v="0"/>
    <x v="1"/>
    <n v="4.8"/>
  </r>
  <r>
    <x v="6952"/>
    <x v="83"/>
    <x v="135"/>
    <x v="0"/>
    <x v="6"/>
    <x v="6"/>
    <x v="3"/>
    <x v="5"/>
    <x v="3"/>
    <x v="2"/>
    <x v="3"/>
    <n v="65"/>
    <n v="0.15"/>
    <n v="276.25"/>
    <n v="86.25"/>
    <x v="0"/>
    <x v="4"/>
    <x v="1"/>
    <n v="3.2"/>
  </r>
  <r>
    <x v="6953"/>
    <x v="27"/>
    <x v="2357"/>
    <x v="0"/>
    <x v="5"/>
    <x v="5"/>
    <x v="3"/>
    <x v="4"/>
    <x v="1"/>
    <x v="0"/>
    <x v="0"/>
    <n v="149"/>
    <n v="0"/>
    <n v="149"/>
    <n v="54"/>
    <x v="0"/>
    <x v="3"/>
    <x v="1"/>
    <n v="4.4000000000000004"/>
  </r>
  <r>
    <x v="6954"/>
    <x v="353"/>
    <x v="526"/>
    <x v="0"/>
    <x v="0"/>
    <x v="0"/>
    <x v="0"/>
    <x v="0"/>
    <x v="9"/>
    <x v="1"/>
    <x v="1"/>
    <n v="190"/>
    <n v="0.15"/>
    <n v="646"/>
    <n v="146"/>
    <x v="1"/>
    <x v="2"/>
    <x v="1"/>
    <n v="3.4"/>
  </r>
  <r>
    <x v="6955"/>
    <x v="192"/>
    <x v="1724"/>
    <x v="1"/>
    <x v="9"/>
    <x v="9"/>
    <x v="0"/>
    <x v="8"/>
    <x v="7"/>
    <x v="1"/>
    <x v="1"/>
    <n v="120"/>
    <n v="0"/>
    <n v="480"/>
    <n v="168"/>
    <x v="0"/>
    <x v="2"/>
    <x v="0"/>
    <n v="3.5"/>
  </r>
  <r>
    <x v="6956"/>
    <x v="149"/>
    <x v="2291"/>
    <x v="0"/>
    <x v="6"/>
    <x v="6"/>
    <x v="3"/>
    <x v="5"/>
    <x v="3"/>
    <x v="0"/>
    <x v="1"/>
    <n v="65"/>
    <n v="0.1"/>
    <n v="234"/>
    <n v="82"/>
    <x v="2"/>
    <x v="1"/>
    <x v="1"/>
    <n v="3"/>
  </r>
  <r>
    <x v="6957"/>
    <x v="28"/>
    <x v="1688"/>
    <x v="0"/>
    <x v="7"/>
    <x v="7"/>
    <x v="3"/>
    <x v="6"/>
    <x v="3"/>
    <x v="0"/>
    <x v="4"/>
    <n v="799"/>
    <n v="0"/>
    <n v="1598"/>
    <n v="358"/>
    <x v="0"/>
    <x v="0"/>
    <x v="1"/>
    <n v="4.4000000000000004"/>
  </r>
  <r>
    <x v="6958"/>
    <x v="215"/>
    <x v="79"/>
    <x v="0"/>
    <x v="4"/>
    <x v="4"/>
    <x v="2"/>
    <x v="3"/>
    <x v="3"/>
    <x v="0"/>
    <x v="2"/>
    <n v="45"/>
    <n v="0.1"/>
    <n v="121.5"/>
    <n v="43.5"/>
    <x v="1"/>
    <x v="1"/>
    <x v="1"/>
    <n v="3.6"/>
  </r>
  <r>
    <x v="6959"/>
    <x v="140"/>
    <x v="2358"/>
    <x v="0"/>
    <x v="5"/>
    <x v="5"/>
    <x v="3"/>
    <x v="4"/>
    <x v="2"/>
    <x v="2"/>
    <x v="0"/>
    <n v="149"/>
    <n v="0.1"/>
    <n v="134.1"/>
    <n v="39.1"/>
    <x v="1"/>
    <x v="3"/>
    <x v="1"/>
    <n v="3.3"/>
  </r>
  <r>
    <x v="6960"/>
    <x v="354"/>
    <x v="801"/>
    <x v="0"/>
    <x v="0"/>
    <x v="0"/>
    <x v="0"/>
    <x v="0"/>
    <x v="0"/>
    <x v="0"/>
    <x v="4"/>
    <n v="190"/>
    <n v="0.15"/>
    <n v="323"/>
    <n v="73"/>
    <x v="0"/>
    <x v="3"/>
    <x v="0"/>
    <n v="2.7"/>
  </r>
  <r>
    <x v="6961"/>
    <x v="352"/>
    <x v="1897"/>
    <x v="0"/>
    <x v="0"/>
    <x v="0"/>
    <x v="0"/>
    <x v="0"/>
    <x v="5"/>
    <x v="0"/>
    <x v="4"/>
    <n v="190"/>
    <n v="0.15"/>
    <n v="323"/>
    <n v="73"/>
    <x v="0"/>
    <x v="4"/>
    <x v="0"/>
    <n v="4.3"/>
  </r>
  <r>
    <x v="6962"/>
    <x v="106"/>
    <x v="1578"/>
    <x v="1"/>
    <x v="11"/>
    <x v="11"/>
    <x v="1"/>
    <x v="10"/>
    <x v="9"/>
    <x v="2"/>
    <x v="0"/>
    <n v="12"/>
    <n v="0.15"/>
    <n v="10.199999999999999"/>
    <n v="4.2"/>
    <x v="0"/>
    <x v="3"/>
    <x v="0"/>
    <n v="4"/>
  </r>
  <r>
    <x v="6963"/>
    <x v="283"/>
    <x v="1924"/>
    <x v="0"/>
    <x v="0"/>
    <x v="0"/>
    <x v="0"/>
    <x v="0"/>
    <x v="8"/>
    <x v="2"/>
    <x v="3"/>
    <n v="190"/>
    <n v="0.15"/>
    <n v="807.5"/>
    <n v="182.5"/>
    <x v="0"/>
    <x v="1"/>
    <x v="0"/>
    <n v="3"/>
  </r>
  <r>
    <x v="6964"/>
    <x v="279"/>
    <x v="442"/>
    <x v="1"/>
    <x v="1"/>
    <x v="1"/>
    <x v="1"/>
    <x v="1"/>
    <x v="3"/>
    <x v="2"/>
    <x v="0"/>
    <n v="18"/>
    <n v="0.05"/>
    <n v="17.100000000000001"/>
    <n v="8.1"/>
    <x v="0"/>
    <x v="1"/>
    <x v="1"/>
    <n v="3"/>
  </r>
  <r>
    <x v="6965"/>
    <x v="349"/>
    <x v="1249"/>
    <x v="0"/>
    <x v="2"/>
    <x v="2"/>
    <x v="0"/>
    <x v="2"/>
    <x v="8"/>
    <x v="0"/>
    <x v="2"/>
    <n v="85"/>
    <n v="0.2"/>
    <n v="204"/>
    <n v="48"/>
    <x v="0"/>
    <x v="3"/>
    <x v="1"/>
    <n v="2.6"/>
  </r>
  <r>
    <x v="6966"/>
    <x v="349"/>
    <x v="127"/>
    <x v="1"/>
    <x v="6"/>
    <x v="6"/>
    <x v="3"/>
    <x v="5"/>
    <x v="7"/>
    <x v="2"/>
    <x v="2"/>
    <n v="65"/>
    <n v="0.05"/>
    <n v="185.25"/>
    <n v="71.25"/>
    <x v="0"/>
    <x v="2"/>
    <x v="1"/>
    <n v="4"/>
  </r>
  <r>
    <x v="6967"/>
    <x v="201"/>
    <x v="34"/>
    <x v="0"/>
    <x v="7"/>
    <x v="7"/>
    <x v="3"/>
    <x v="6"/>
    <x v="2"/>
    <x v="2"/>
    <x v="0"/>
    <n v="799"/>
    <n v="0.2"/>
    <n v="639.20000000000005"/>
    <n v="19.2"/>
    <x v="0"/>
    <x v="2"/>
    <x v="1"/>
    <n v="4.2"/>
  </r>
  <r>
    <x v="6968"/>
    <x v="17"/>
    <x v="1420"/>
    <x v="0"/>
    <x v="2"/>
    <x v="2"/>
    <x v="0"/>
    <x v="2"/>
    <x v="5"/>
    <x v="1"/>
    <x v="0"/>
    <n v="85"/>
    <n v="0.15"/>
    <n v="72.25"/>
    <n v="20.25"/>
    <x v="0"/>
    <x v="4"/>
    <x v="1"/>
    <n v="3"/>
  </r>
  <r>
    <x v="6969"/>
    <x v="182"/>
    <x v="1275"/>
    <x v="0"/>
    <x v="9"/>
    <x v="9"/>
    <x v="0"/>
    <x v="8"/>
    <x v="0"/>
    <x v="2"/>
    <x v="2"/>
    <n v="120"/>
    <n v="0.05"/>
    <n v="342"/>
    <n v="108"/>
    <x v="0"/>
    <x v="1"/>
    <x v="0"/>
    <n v="2.7"/>
  </r>
  <r>
    <x v="6970"/>
    <x v="26"/>
    <x v="854"/>
    <x v="0"/>
    <x v="6"/>
    <x v="6"/>
    <x v="3"/>
    <x v="5"/>
    <x v="6"/>
    <x v="2"/>
    <x v="3"/>
    <n v="65"/>
    <n v="0.05"/>
    <n v="308.75"/>
    <n v="118.75"/>
    <x v="3"/>
    <x v="4"/>
    <x v="0"/>
    <n v="3.2"/>
  </r>
  <r>
    <x v="6971"/>
    <x v="2"/>
    <x v="1162"/>
    <x v="0"/>
    <x v="6"/>
    <x v="6"/>
    <x v="3"/>
    <x v="5"/>
    <x v="1"/>
    <x v="2"/>
    <x v="0"/>
    <n v="65"/>
    <n v="0.1"/>
    <n v="58.5"/>
    <n v="20.5"/>
    <x v="0"/>
    <x v="4"/>
    <x v="1"/>
    <n v="2.8"/>
  </r>
  <r>
    <x v="6972"/>
    <x v="30"/>
    <x v="1061"/>
    <x v="0"/>
    <x v="4"/>
    <x v="4"/>
    <x v="2"/>
    <x v="3"/>
    <x v="5"/>
    <x v="2"/>
    <x v="2"/>
    <n v="45"/>
    <n v="0.1"/>
    <n v="121.5"/>
    <n v="43.5"/>
    <x v="0"/>
    <x v="4"/>
    <x v="1"/>
    <n v="4.2"/>
  </r>
  <r>
    <x v="6973"/>
    <x v="94"/>
    <x v="336"/>
    <x v="0"/>
    <x v="2"/>
    <x v="2"/>
    <x v="0"/>
    <x v="2"/>
    <x v="3"/>
    <x v="1"/>
    <x v="2"/>
    <n v="85"/>
    <n v="0"/>
    <n v="255"/>
    <n v="99"/>
    <x v="0"/>
    <x v="0"/>
    <x v="1"/>
    <n v="3.2"/>
  </r>
  <r>
    <x v="6974"/>
    <x v="320"/>
    <x v="2129"/>
    <x v="1"/>
    <x v="2"/>
    <x v="2"/>
    <x v="0"/>
    <x v="2"/>
    <x v="9"/>
    <x v="0"/>
    <x v="0"/>
    <n v="85"/>
    <n v="0.15"/>
    <n v="72.25"/>
    <n v="20.25"/>
    <x v="0"/>
    <x v="4"/>
    <x v="1"/>
    <n v="4.2"/>
  </r>
  <r>
    <x v="6975"/>
    <x v="52"/>
    <x v="1587"/>
    <x v="0"/>
    <x v="4"/>
    <x v="4"/>
    <x v="2"/>
    <x v="3"/>
    <x v="9"/>
    <x v="0"/>
    <x v="0"/>
    <n v="45"/>
    <n v="0"/>
    <n v="45"/>
    <n v="19"/>
    <x v="0"/>
    <x v="1"/>
    <x v="0"/>
    <n v="2.6"/>
  </r>
  <r>
    <x v="6976"/>
    <x v="185"/>
    <x v="2101"/>
    <x v="0"/>
    <x v="7"/>
    <x v="7"/>
    <x v="3"/>
    <x v="6"/>
    <x v="5"/>
    <x v="0"/>
    <x v="1"/>
    <n v="799"/>
    <n v="0.2"/>
    <n v="2556.8000000000002"/>
    <n v="76.8"/>
    <x v="0"/>
    <x v="2"/>
    <x v="0"/>
    <n v="4.5"/>
  </r>
  <r>
    <x v="6977"/>
    <x v="363"/>
    <x v="1523"/>
    <x v="1"/>
    <x v="10"/>
    <x v="10"/>
    <x v="2"/>
    <x v="9"/>
    <x v="9"/>
    <x v="2"/>
    <x v="2"/>
    <n v="110"/>
    <n v="0"/>
    <n v="330"/>
    <n v="126"/>
    <x v="0"/>
    <x v="0"/>
    <x v="0"/>
    <n v="3.6"/>
  </r>
  <r>
    <x v="6978"/>
    <x v="8"/>
    <x v="4"/>
    <x v="1"/>
    <x v="5"/>
    <x v="5"/>
    <x v="3"/>
    <x v="4"/>
    <x v="7"/>
    <x v="0"/>
    <x v="3"/>
    <n v="149"/>
    <n v="0.05"/>
    <n v="707.75"/>
    <n v="232.75"/>
    <x v="0"/>
    <x v="0"/>
    <x v="1"/>
    <n v="2.6"/>
  </r>
  <r>
    <x v="6979"/>
    <x v="143"/>
    <x v="733"/>
    <x v="0"/>
    <x v="9"/>
    <x v="9"/>
    <x v="0"/>
    <x v="8"/>
    <x v="1"/>
    <x v="0"/>
    <x v="0"/>
    <n v="120"/>
    <n v="0"/>
    <n v="120"/>
    <n v="42"/>
    <x v="0"/>
    <x v="1"/>
    <x v="0"/>
    <n v="2.6"/>
  </r>
  <r>
    <x v="6980"/>
    <x v="333"/>
    <x v="2235"/>
    <x v="1"/>
    <x v="2"/>
    <x v="2"/>
    <x v="0"/>
    <x v="2"/>
    <x v="9"/>
    <x v="1"/>
    <x v="0"/>
    <n v="85"/>
    <n v="0.1"/>
    <n v="76.5"/>
    <n v="24.5"/>
    <x v="2"/>
    <x v="0"/>
    <x v="2"/>
    <n v="4.5"/>
  </r>
  <r>
    <x v="6981"/>
    <x v="177"/>
    <x v="466"/>
    <x v="0"/>
    <x v="5"/>
    <x v="5"/>
    <x v="3"/>
    <x v="4"/>
    <x v="7"/>
    <x v="2"/>
    <x v="1"/>
    <n v="149"/>
    <n v="0.15"/>
    <n v="506.6"/>
    <n v="126.6"/>
    <x v="0"/>
    <x v="3"/>
    <x v="2"/>
    <n v="4.4000000000000004"/>
  </r>
  <r>
    <x v="6982"/>
    <x v="246"/>
    <x v="1283"/>
    <x v="1"/>
    <x v="8"/>
    <x v="8"/>
    <x v="3"/>
    <x v="7"/>
    <x v="2"/>
    <x v="2"/>
    <x v="1"/>
    <n v="89"/>
    <n v="0.2"/>
    <n v="284.8"/>
    <n v="64.8"/>
    <x v="0"/>
    <x v="4"/>
    <x v="1"/>
    <n v="4.2"/>
  </r>
  <r>
    <x v="6983"/>
    <x v="114"/>
    <x v="2095"/>
    <x v="1"/>
    <x v="8"/>
    <x v="8"/>
    <x v="3"/>
    <x v="7"/>
    <x v="1"/>
    <x v="1"/>
    <x v="2"/>
    <n v="89"/>
    <n v="0.1"/>
    <n v="240.3"/>
    <n v="75.3"/>
    <x v="0"/>
    <x v="0"/>
    <x v="0"/>
    <n v="5"/>
  </r>
  <r>
    <x v="6984"/>
    <x v="127"/>
    <x v="1566"/>
    <x v="1"/>
    <x v="2"/>
    <x v="2"/>
    <x v="0"/>
    <x v="2"/>
    <x v="8"/>
    <x v="2"/>
    <x v="4"/>
    <n v="85"/>
    <n v="0.1"/>
    <n v="153"/>
    <n v="49"/>
    <x v="0"/>
    <x v="2"/>
    <x v="1"/>
    <n v="3.1"/>
  </r>
  <r>
    <x v="6985"/>
    <x v="200"/>
    <x v="573"/>
    <x v="1"/>
    <x v="11"/>
    <x v="11"/>
    <x v="1"/>
    <x v="10"/>
    <x v="8"/>
    <x v="1"/>
    <x v="2"/>
    <n v="12"/>
    <n v="0"/>
    <n v="36"/>
    <n v="18"/>
    <x v="0"/>
    <x v="1"/>
    <x v="0"/>
    <n v="3.2"/>
  </r>
  <r>
    <x v="6986"/>
    <x v="289"/>
    <x v="2030"/>
    <x v="1"/>
    <x v="11"/>
    <x v="11"/>
    <x v="1"/>
    <x v="10"/>
    <x v="3"/>
    <x v="2"/>
    <x v="0"/>
    <n v="12"/>
    <n v="0.05"/>
    <n v="11.4"/>
    <n v="5.4"/>
    <x v="1"/>
    <x v="1"/>
    <x v="1"/>
    <n v="3.8"/>
  </r>
  <r>
    <x v="6987"/>
    <x v="19"/>
    <x v="1959"/>
    <x v="1"/>
    <x v="11"/>
    <x v="11"/>
    <x v="1"/>
    <x v="10"/>
    <x v="8"/>
    <x v="1"/>
    <x v="4"/>
    <n v="12"/>
    <n v="0.1"/>
    <n v="21.6"/>
    <n v="9.6"/>
    <x v="1"/>
    <x v="4"/>
    <x v="0"/>
    <n v="3.3"/>
  </r>
  <r>
    <x v="6988"/>
    <x v="61"/>
    <x v="307"/>
    <x v="0"/>
    <x v="5"/>
    <x v="5"/>
    <x v="3"/>
    <x v="4"/>
    <x v="3"/>
    <x v="0"/>
    <x v="0"/>
    <n v="149"/>
    <n v="0.1"/>
    <n v="134.1"/>
    <n v="39.1"/>
    <x v="0"/>
    <x v="1"/>
    <x v="1"/>
    <n v="4.2"/>
  </r>
  <r>
    <x v="6989"/>
    <x v="51"/>
    <x v="2165"/>
    <x v="1"/>
    <x v="10"/>
    <x v="10"/>
    <x v="2"/>
    <x v="9"/>
    <x v="5"/>
    <x v="2"/>
    <x v="2"/>
    <n v="110"/>
    <n v="0"/>
    <n v="330"/>
    <n v="126"/>
    <x v="0"/>
    <x v="4"/>
    <x v="1"/>
    <n v="4.9000000000000004"/>
  </r>
  <r>
    <x v="6990"/>
    <x v="20"/>
    <x v="1279"/>
    <x v="1"/>
    <x v="2"/>
    <x v="2"/>
    <x v="0"/>
    <x v="2"/>
    <x v="6"/>
    <x v="0"/>
    <x v="3"/>
    <n v="85"/>
    <n v="0.05"/>
    <n v="403.75"/>
    <n v="143.75"/>
    <x v="0"/>
    <x v="2"/>
    <x v="1"/>
    <n v="4.5"/>
  </r>
  <r>
    <x v="6991"/>
    <x v="141"/>
    <x v="1950"/>
    <x v="0"/>
    <x v="9"/>
    <x v="9"/>
    <x v="0"/>
    <x v="8"/>
    <x v="2"/>
    <x v="1"/>
    <x v="2"/>
    <n v="120"/>
    <n v="0.15"/>
    <n v="306"/>
    <n v="72"/>
    <x v="0"/>
    <x v="4"/>
    <x v="1"/>
    <n v="3.8"/>
  </r>
  <r>
    <x v="6992"/>
    <x v="71"/>
    <x v="2033"/>
    <x v="1"/>
    <x v="1"/>
    <x v="1"/>
    <x v="1"/>
    <x v="1"/>
    <x v="2"/>
    <x v="2"/>
    <x v="0"/>
    <n v="18"/>
    <n v="0.05"/>
    <n v="17.100000000000001"/>
    <n v="8.1"/>
    <x v="0"/>
    <x v="3"/>
    <x v="1"/>
    <n v="4.3"/>
  </r>
  <r>
    <x v="6993"/>
    <x v="86"/>
    <x v="1721"/>
    <x v="0"/>
    <x v="7"/>
    <x v="7"/>
    <x v="3"/>
    <x v="6"/>
    <x v="9"/>
    <x v="1"/>
    <x v="1"/>
    <n v="799"/>
    <n v="0.2"/>
    <n v="2556.8000000000002"/>
    <n v="76.8"/>
    <x v="2"/>
    <x v="4"/>
    <x v="0"/>
    <n v="2.6"/>
  </r>
  <r>
    <x v="6994"/>
    <x v="297"/>
    <x v="447"/>
    <x v="0"/>
    <x v="7"/>
    <x v="7"/>
    <x v="3"/>
    <x v="6"/>
    <x v="5"/>
    <x v="1"/>
    <x v="4"/>
    <n v="799"/>
    <n v="0.2"/>
    <n v="1278.4000000000001"/>
    <n v="38.4"/>
    <x v="0"/>
    <x v="1"/>
    <x v="0"/>
    <n v="4.0999999999999996"/>
  </r>
  <r>
    <x v="6995"/>
    <x v="247"/>
    <x v="1721"/>
    <x v="0"/>
    <x v="5"/>
    <x v="5"/>
    <x v="3"/>
    <x v="4"/>
    <x v="2"/>
    <x v="2"/>
    <x v="0"/>
    <n v="149"/>
    <n v="0.15"/>
    <n v="126.65"/>
    <n v="31.65"/>
    <x v="0"/>
    <x v="3"/>
    <x v="0"/>
    <n v="4.8"/>
  </r>
  <r>
    <x v="6996"/>
    <x v="343"/>
    <x v="496"/>
    <x v="0"/>
    <x v="1"/>
    <x v="1"/>
    <x v="1"/>
    <x v="1"/>
    <x v="8"/>
    <x v="2"/>
    <x v="2"/>
    <n v="18"/>
    <n v="0.2"/>
    <n v="43.2"/>
    <n v="16.2"/>
    <x v="0"/>
    <x v="1"/>
    <x v="1"/>
    <n v="3"/>
  </r>
  <r>
    <x v="6997"/>
    <x v="159"/>
    <x v="1506"/>
    <x v="0"/>
    <x v="5"/>
    <x v="5"/>
    <x v="3"/>
    <x v="4"/>
    <x v="3"/>
    <x v="2"/>
    <x v="1"/>
    <n v="149"/>
    <n v="0"/>
    <n v="596"/>
    <n v="216"/>
    <x v="0"/>
    <x v="2"/>
    <x v="1"/>
    <n v="3.2"/>
  </r>
  <r>
    <x v="6998"/>
    <x v="44"/>
    <x v="942"/>
    <x v="1"/>
    <x v="6"/>
    <x v="6"/>
    <x v="3"/>
    <x v="5"/>
    <x v="1"/>
    <x v="0"/>
    <x v="3"/>
    <n v="65"/>
    <n v="0.05"/>
    <n v="308.75"/>
    <n v="118.75"/>
    <x v="0"/>
    <x v="3"/>
    <x v="0"/>
    <n v="4.2"/>
  </r>
  <r>
    <x v="6999"/>
    <x v="71"/>
    <x v="1782"/>
    <x v="0"/>
    <x v="0"/>
    <x v="0"/>
    <x v="0"/>
    <x v="0"/>
    <x v="8"/>
    <x v="2"/>
    <x v="1"/>
    <n v="190"/>
    <n v="0.05"/>
    <n v="722"/>
    <n v="222"/>
    <x v="0"/>
    <x v="2"/>
    <x v="1"/>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67591-40F6-48E7-813E-32EE19CA107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8">
  <location ref="P30:Q36"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i>
    <i>
      <x v="4"/>
    </i>
    <i>
      <x v="3"/>
    </i>
    <i>
      <x v="1"/>
    </i>
    <i>
      <x v="2"/>
    </i>
    <i t="grand">
      <x/>
    </i>
  </rowItems>
  <colItems count="1">
    <i/>
  </colItems>
  <dataFields count="1">
    <dataField name="Count of Sales Amount" fld="13" subtotal="count" baseField="16" baseItem="0"/>
  </dataFields>
  <formats count="1">
    <format dxfId="0">
      <pivotArea outline="0" collapsedLevelsAreSubtotals="1" fieldPosition="0"/>
    </format>
  </formats>
  <chartFormats count="7">
    <chartFormat chart="109" format="5" series="1">
      <pivotArea type="data" outline="0" fieldPosition="0">
        <references count="1">
          <reference field="4294967294" count="1" selected="0">
            <x v="0"/>
          </reference>
        </references>
      </pivotArea>
    </chartFormat>
    <chartFormat chart="137" format="7" series="1">
      <pivotArea type="data" outline="0" fieldPosition="0">
        <references count="1">
          <reference field="4294967294" count="1" selected="0">
            <x v="0"/>
          </reference>
        </references>
      </pivotArea>
    </chartFormat>
    <chartFormat chart="137" format="8">
      <pivotArea type="data" outline="0" fieldPosition="0">
        <references count="2">
          <reference field="4294967294" count="1" selected="0">
            <x v="0"/>
          </reference>
          <reference field="16" count="1" selected="0">
            <x v="0"/>
          </reference>
        </references>
      </pivotArea>
    </chartFormat>
    <chartFormat chart="137" format="9">
      <pivotArea type="data" outline="0" fieldPosition="0">
        <references count="2">
          <reference field="4294967294" count="1" selected="0">
            <x v="0"/>
          </reference>
          <reference field="16" count="1" selected="0">
            <x v="4"/>
          </reference>
        </references>
      </pivotArea>
    </chartFormat>
    <chartFormat chart="137" format="10">
      <pivotArea type="data" outline="0" fieldPosition="0">
        <references count="2">
          <reference field="4294967294" count="1" selected="0">
            <x v="0"/>
          </reference>
          <reference field="16" count="1" selected="0">
            <x v="3"/>
          </reference>
        </references>
      </pivotArea>
    </chartFormat>
    <chartFormat chart="137" format="11">
      <pivotArea type="data" outline="0" fieldPosition="0">
        <references count="2">
          <reference field="4294967294" count="1" selected="0">
            <x v="0"/>
          </reference>
          <reference field="16" count="1" selected="0">
            <x v="1"/>
          </reference>
        </references>
      </pivotArea>
    </chartFormat>
    <chartFormat chart="137"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DD2215-A4B5-41F9-BF60-BFB0FE1AE75A}" name="PivotTable2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N4:AO5" firstHeaderRow="0" firstDataRow="1" firstDataCol="0"/>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items count="6">
        <item x="0"/>
        <item x="4"/>
        <item x="2"/>
        <item x="1"/>
        <item x="3"/>
        <item t="default"/>
      </items>
    </pivotField>
    <pivotField showAll="0"/>
    <pivotField showAll="0"/>
    <pivotField dataField="1" showAll="0"/>
    <pivotField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Sales Amount" fld="13" baseField="0" baseItem="0"/>
    <dataField name="Count of Order ID" fld="0"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9843C6-3502-415A-AA5A-5484C1F6BBA5}" name="PivotTable2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R1:AS6" firstHeaderRow="1" firstDataRow="1" firstDataCol="1"/>
  <pivotFields count="20">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items count="6">
        <item x="0"/>
        <item x="4"/>
        <item x="2"/>
        <item x="1"/>
        <item x="3"/>
        <item t="default"/>
      </items>
    </pivotField>
    <pivotField showAll="0"/>
    <pivotField showAll="0"/>
    <pivotField showAll="0"/>
    <pivotField showAll="0"/>
    <pivotField axis="axisRow"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5">
    <i>
      <x/>
    </i>
    <i>
      <x v="1"/>
    </i>
    <i>
      <x v="2"/>
    </i>
    <i>
      <x v="3"/>
    </i>
    <i t="grand">
      <x/>
    </i>
  </rowItems>
  <colItems count="1">
    <i/>
  </colItems>
  <dataFields count="1">
    <dataField name="Count of Order ID" fld="0" subtotal="count" baseField="15"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D4FD0-402B-4DCA-99F3-65CAB3E14BB8}"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G4:AG5"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items count="6">
        <item x="0"/>
        <item x="4"/>
        <item x="2"/>
        <item x="1"/>
        <item x="3"/>
        <item t="default"/>
      </items>
    </pivotField>
    <pivotField showAll="0"/>
    <pivotField showAll="0"/>
    <pivotField showAll="0"/>
    <pivotField dataField="1"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4"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230C9A-E483-43E0-92FA-EDA0D60C148A}"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A28:AA29"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 ID" fld="2"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534AE-05F2-483D-A65F-86F3A0291B18}" name="PivotTable2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J4:AK5" firstHeaderRow="0"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items count="6">
        <item x="0"/>
        <item x="4"/>
        <item x="2"/>
        <item x="1"/>
        <item x="3"/>
        <item t="default"/>
      </items>
    </pivotField>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Sales Amount" fld="13" baseField="0" baseItem="0"/>
    <dataField name="Sum of Profit" fld="1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F7B812-B08D-4DD1-BA39-FF7EC373F0E7}"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3">
  <location ref="O39:P43"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2"/>
    </i>
    <i>
      <x/>
    </i>
    <i>
      <x v="1"/>
    </i>
    <i t="grand">
      <x/>
    </i>
  </rowItems>
  <colItems count="1">
    <i/>
  </colItems>
  <dataFields count="1">
    <dataField name="Count of Sales Amount" fld="13" subtotal="count" baseField="16" baseItem="0"/>
  </dataFields>
  <formats count="1">
    <format dxfId="6">
      <pivotArea outline="0" collapsedLevelsAreSubtotals="1" fieldPosition="0"/>
    </format>
  </formats>
  <chartFormats count="8">
    <chartFormat chart="109" format="5" series="1">
      <pivotArea type="data" outline="0" fieldPosition="0">
        <references count="1">
          <reference field="4294967294" count="1" selected="0">
            <x v="0"/>
          </reference>
        </references>
      </pivotArea>
    </chartFormat>
    <chartFormat chart="135" format="0" series="1">
      <pivotArea type="data" outline="0" fieldPosition="0">
        <references count="1">
          <reference field="4294967294" count="1" selected="0">
            <x v="0"/>
          </reference>
        </references>
      </pivotArea>
    </chartFormat>
    <chartFormat chart="137" format="7" series="1">
      <pivotArea type="data" outline="0" fieldPosition="0">
        <references count="1">
          <reference field="4294967294" count="1" selected="0">
            <x v="0"/>
          </reference>
        </references>
      </pivotArea>
    </chartFormat>
    <chartFormat chart="140" format="0" series="1">
      <pivotArea type="data" outline="0" fieldPosition="0">
        <references count="1">
          <reference field="4294967294" count="1" selected="0">
            <x v="0"/>
          </reference>
        </references>
      </pivotArea>
    </chartFormat>
    <chartFormat chart="142" format="5" series="1">
      <pivotArea type="data" outline="0" fieldPosition="0">
        <references count="1">
          <reference field="4294967294" count="1" selected="0">
            <x v="0"/>
          </reference>
        </references>
      </pivotArea>
    </chartFormat>
    <chartFormat chart="142" format="6">
      <pivotArea type="data" outline="0" fieldPosition="0">
        <references count="2">
          <reference field="4294967294" count="1" selected="0">
            <x v="0"/>
          </reference>
          <reference field="17" count="1" selected="0">
            <x v="2"/>
          </reference>
        </references>
      </pivotArea>
    </chartFormat>
    <chartFormat chart="142" format="7">
      <pivotArea type="data" outline="0" fieldPosition="0">
        <references count="2">
          <reference field="4294967294" count="1" selected="0">
            <x v="0"/>
          </reference>
          <reference field="17" count="1" selected="0">
            <x v="0"/>
          </reference>
        </references>
      </pivotArea>
    </chartFormat>
    <chartFormat chart="142"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C5FA14-A3DD-4C4D-AE75-15E5503E58E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6"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9"/>
  </rowFields>
  <rowItems count="13">
    <i>
      <x v="12"/>
    </i>
    <i>
      <x v="7"/>
    </i>
    <i>
      <x v="8"/>
    </i>
    <i>
      <x v="1"/>
    </i>
    <i>
      <x v="4"/>
    </i>
    <i>
      <x v="10"/>
    </i>
    <i>
      <x v="9"/>
    </i>
    <i>
      <x v="3"/>
    </i>
    <i>
      <x v="5"/>
    </i>
    <i>
      <x v="6"/>
    </i>
    <i>
      <x v="11"/>
    </i>
    <i>
      <x v="2"/>
    </i>
    <i t="grand">
      <x/>
    </i>
  </rowItems>
  <colItems count="1">
    <i/>
  </colItems>
  <dataFields count="1">
    <dataField name="Sum of Sales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A42766-8F6C-4348-8D8D-5B4554AE3489}"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2">
  <location ref="M2:O13"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items count="12">
        <item x="0"/>
        <item x="5"/>
        <item x="6"/>
        <item x="10"/>
        <item x="9"/>
        <item x="1"/>
        <item x="2"/>
        <item x="8"/>
        <item x="4"/>
        <item x="3"/>
        <item x="7"/>
        <item t="default"/>
      </items>
    </pivotField>
    <pivotField axis="axisRow" showAll="0" sortType="ascending">
      <items count="11">
        <item x="0"/>
        <item x="9"/>
        <item x="1"/>
        <item x="5"/>
        <item x="6"/>
        <item x="2"/>
        <item x="8"/>
        <item x="7"/>
        <item x="3"/>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8"/>
  </rowFields>
  <rowItems count="11">
    <i>
      <x v="4"/>
    </i>
    <i>
      <x/>
    </i>
    <i>
      <x v="8"/>
    </i>
    <i>
      <x v="5"/>
    </i>
    <i>
      <x v="1"/>
    </i>
    <i>
      <x v="9"/>
    </i>
    <i>
      <x v="3"/>
    </i>
    <i>
      <x v="6"/>
    </i>
    <i>
      <x v="7"/>
    </i>
    <i>
      <x v="2"/>
    </i>
    <i t="grand">
      <x/>
    </i>
  </rowItems>
  <colFields count="1">
    <field x="-2"/>
  </colFields>
  <colItems count="2">
    <i>
      <x/>
    </i>
    <i i="1">
      <x v="1"/>
    </i>
  </colItems>
  <dataFields count="2">
    <dataField name="Sum of Sales Amount" fld="13" baseField="8" baseItem="0"/>
    <dataField name="Sum of Profit" fld="14" baseField="8" baseItem="0"/>
  </dataFields>
  <formats count="1">
    <format dxfId="7">
      <pivotArea outline="0" collapsedLevelsAreSubtotals="1" fieldPosition="0"/>
    </format>
  </formats>
  <chartFormats count="10">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53" format="2"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5E4F3B-7198-4CEA-B110-2B952C1193C3}"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5">
  <location ref="M23:N34"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517"/>
    </i>
    <i>
      <x v="1950"/>
    </i>
    <i>
      <x v="1243"/>
    </i>
    <i>
      <x v="485"/>
    </i>
    <i>
      <x v="1501"/>
    </i>
    <i>
      <x v="1123"/>
    </i>
    <i>
      <x v="1474"/>
    </i>
    <i>
      <x v="620"/>
    </i>
    <i>
      <x v="909"/>
    </i>
    <i>
      <x v="942"/>
    </i>
    <i t="grand">
      <x/>
    </i>
  </rowItems>
  <colItems count="1">
    <i/>
  </colItems>
  <dataFields count="1">
    <dataField name="Average of Sales Amount" fld="13" subtotal="average" baseField="2" baseItem="0"/>
  </dataFields>
  <formats count="1">
    <format dxfId="8">
      <pivotArea outline="0" collapsedLevelsAreSubtotals="1" fieldPosition="0"/>
    </format>
  </formats>
  <chartFormats count="3">
    <chartFormat chart="73" format="0" series="1">
      <pivotArea type="data" outline="0" fieldPosition="0">
        <references count="1">
          <reference field="4294967294" count="1" selected="0">
            <x v="0"/>
          </reference>
        </references>
      </pivotArea>
    </chartFormat>
    <chartFormat chart="75" format="6"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8AA493-9DA3-4C86-B4F9-4341840256E8}"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Q40:R52"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axis="axisRow" showAll="0" sortType="descending">
      <items count="12">
        <item x="0"/>
        <item x="5"/>
        <item x="6"/>
        <item x="10"/>
        <item x="9"/>
        <item x="1"/>
        <item x="2"/>
        <item x="8"/>
        <item x="4"/>
        <item x="3"/>
        <item x="7"/>
        <item t="default"/>
      </items>
      <autoSortScope>
        <pivotArea dataOnly="0" outline="0" fieldPosition="0">
          <references count="1">
            <reference field="4294967294" count="1" selected="0">
              <x v="0"/>
            </reference>
          </references>
        </pivotArea>
      </autoSortScope>
    </pivotField>
    <pivotField showAll="0">
      <items count="11">
        <item x="0"/>
        <item x="9"/>
        <item x="1"/>
        <item x="5"/>
        <item x="6"/>
        <item x="2"/>
        <item x="8"/>
        <item x="7"/>
        <item x="3"/>
        <item x="4"/>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2">
    <i>
      <x v="6"/>
    </i>
    <i>
      <x v="10"/>
    </i>
    <i>
      <x v="2"/>
    </i>
    <i>
      <x v="3"/>
    </i>
    <i>
      <x v="1"/>
    </i>
    <i>
      <x v="4"/>
    </i>
    <i>
      <x v="5"/>
    </i>
    <i>
      <x v="9"/>
    </i>
    <i>
      <x/>
    </i>
    <i>
      <x v="7"/>
    </i>
    <i>
      <x v="8"/>
    </i>
    <i t="grand">
      <x/>
    </i>
  </rowItems>
  <colItems count="1">
    <i/>
  </colItems>
  <dataFields count="1">
    <dataField name="Count of Sales Amount" fld="13" subtotal="count" baseField="7" baseItem="0"/>
  </dataFields>
  <formats count="1">
    <format dxfId="9">
      <pivotArea outline="0" collapsedLevelsAreSubtotals="1" fieldPosition="0"/>
    </format>
  </formats>
  <chartFormats count="8">
    <chartFormat chart="109" format="5" series="1">
      <pivotArea type="data" outline="0" fieldPosition="0">
        <references count="1">
          <reference field="4294967294" count="1" selected="0">
            <x v="0"/>
          </reference>
        </references>
      </pivotArea>
    </chartFormat>
    <chartFormat chart="135" format="0" series="1">
      <pivotArea type="data" outline="0" fieldPosition="0">
        <references count="1">
          <reference field="4294967294" count="1" selected="0">
            <x v="0"/>
          </reference>
        </references>
      </pivotArea>
    </chartFormat>
    <chartFormat chart="137" format="7" series="1">
      <pivotArea type="data" outline="0" fieldPosition="0">
        <references count="1">
          <reference field="4294967294" count="1" selected="0">
            <x v="0"/>
          </reference>
        </references>
      </pivotArea>
    </chartFormat>
    <chartFormat chart="140" format="0" series="1">
      <pivotArea type="data" outline="0" fieldPosition="0">
        <references count="1">
          <reference field="4294967294" count="1" selected="0">
            <x v="0"/>
          </reference>
        </references>
      </pivotArea>
    </chartFormat>
    <chartFormat chart="142" format="5" series="1">
      <pivotArea type="data" outline="0" fieldPosition="0">
        <references count="1">
          <reference field="4294967294" count="1" selected="0">
            <x v="0"/>
          </reference>
        </references>
      </pivotArea>
    </chartFormat>
    <chartFormat chart="149" format="0" series="1">
      <pivotArea type="data" outline="0" fieldPosition="0">
        <references count="1">
          <reference field="4294967294" count="1" selected="0">
            <x v="0"/>
          </reference>
        </references>
      </pivotArea>
    </chartFormat>
    <chartFormat chart="150" format="1" series="1">
      <pivotArea type="data" outline="0" fieldPosition="0">
        <references count="1">
          <reference field="4294967294" count="1" selected="0">
            <x v="0"/>
          </reference>
        </references>
      </pivotArea>
    </chartFormat>
    <chartFormat chart="1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78A013-D88E-4FBF-BDB4-E1CFD172307D}"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V37:V38"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showAll="0"/>
    <pivotField showAll="0"/>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Amount" fld="13"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68E6B-5A7F-4A4D-A746-8717C526DBDB}"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8">
  <location ref="F10:H21"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measureFilter="1" sortType="a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pivotField showAll="0"/>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11">
    <i>
      <x v="9"/>
    </i>
    <i>
      <x v="5"/>
    </i>
    <i>
      <x v="1"/>
    </i>
    <i>
      <x v="2"/>
    </i>
    <i>
      <x v="3"/>
    </i>
    <i>
      <x v="11"/>
    </i>
    <i>
      <x/>
    </i>
    <i>
      <x v="8"/>
    </i>
    <i>
      <x v="7"/>
    </i>
    <i>
      <x v="6"/>
    </i>
    <i t="grand">
      <x/>
    </i>
  </rowItems>
  <colFields count="1">
    <field x="-2"/>
  </colFields>
  <colItems count="2">
    <i>
      <x/>
    </i>
    <i i="1">
      <x v="1"/>
    </i>
  </colItems>
  <dataFields count="2">
    <dataField name="Count of Sales Amount" fld="13" subtotal="count" baseField="5" baseItem="6"/>
    <dataField name="Sum of Profit" fld="14" baseField="5" baseItem="11"/>
  </dataFields>
  <formats count="1">
    <format dxfId="11">
      <pivotArea outline="0" collapsedLevelsAreSubtotals="1" fieldPosition="0"/>
    </format>
  </formats>
  <chartFormats count="22">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60"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1"/>
          </reference>
        </references>
      </pivotArea>
    </chartFormat>
    <chartFormat chart="63"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1"/>
          </reference>
        </references>
      </pivotArea>
    </chartFormat>
    <chartFormat chart="65" format="2" series="1">
      <pivotArea type="data" outline="0" fieldPosition="0">
        <references count="1">
          <reference field="4294967294" count="1" selected="0">
            <x v="0"/>
          </reference>
        </references>
      </pivotArea>
    </chartFormat>
    <chartFormat chart="65" format="3" series="1">
      <pivotArea type="data" outline="0" fieldPosition="0">
        <references count="1">
          <reference field="4294967294" count="1" selected="0">
            <x v="1"/>
          </reference>
        </references>
      </pivotArea>
    </chartFormat>
    <chartFormat chart="75" format="0" series="1">
      <pivotArea type="data" outline="0" fieldPosition="0">
        <references count="1">
          <reference field="4294967294" count="1" selected="0">
            <x v="0"/>
          </reference>
        </references>
      </pivotArea>
    </chartFormat>
    <chartFormat chart="75" format="1" series="1">
      <pivotArea type="data" outline="0" fieldPosition="0">
        <references count="1">
          <reference field="4294967294" count="1" selected="0">
            <x v="1"/>
          </reference>
        </references>
      </pivotArea>
    </chartFormat>
    <chartFormat chart="76" format="2" series="1">
      <pivotArea type="data" outline="0" fieldPosition="0">
        <references count="1">
          <reference field="4294967294" count="1" selected="0">
            <x v="0"/>
          </reference>
        </references>
      </pivotArea>
    </chartFormat>
    <chartFormat chart="76" format="3" series="1">
      <pivotArea type="data" outline="0" fieldPosition="0">
        <references count="1">
          <reference field="4294967294" count="1" selected="0">
            <x v="1"/>
          </reference>
        </references>
      </pivotArea>
    </chartFormat>
    <chartFormat chart="77" format="4" series="1">
      <pivotArea type="data" outline="0" fieldPosition="0">
        <references count="1">
          <reference field="4294967294" count="1" selected="0">
            <x v="0"/>
          </reference>
        </references>
      </pivotArea>
    </chartFormat>
    <chartFormat chart="7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4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A6C8DA-E85A-4472-95F1-35458B2D552F}"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3">
  <location ref="F3:H8"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pivotField showAll="0"/>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6"/>
  </rowFields>
  <rowItems count="5">
    <i>
      <x v="1"/>
    </i>
    <i>
      <x v="3"/>
    </i>
    <i>
      <x v="2"/>
    </i>
    <i>
      <x/>
    </i>
    <i t="grand">
      <x/>
    </i>
  </rowItems>
  <colFields count="1">
    <field x="-2"/>
  </colFields>
  <colItems count="2">
    <i>
      <x/>
    </i>
    <i i="1">
      <x v="1"/>
    </i>
  </colItems>
  <dataFields count="2">
    <dataField name="Sum of Sales Amount" fld="13" baseField="0" baseItem="0"/>
    <dataField name="Sum of Profit" fld="14" baseField="0" baseItem="0"/>
  </dataFields>
  <formats count="1">
    <format dxfId="12">
      <pivotArea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7A5AC4-2DFD-4D59-83D2-0528FB691286}"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5">
  <location ref="F23:H36"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pivotField showAll="0"/>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13">
    <i>
      <x v="6"/>
    </i>
    <i>
      <x v="7"/>
    </i>
    <i>
      <x v="10"/>
    </i>
    <i>
      <x v="8"/>
    </i>
    <i>
      <x/>
    </i>
    <i>
      <x v="11"/>
    </i>
    <i>
      <x v="3"/>
    </i>
    <i>
      <x v="2"/>
    </i>
    <i>
      <x v="1"/>
    </i>
    <i>
      <x v="4"/>
    </i>
    <i>
      <x v="5"/>
    </i>
    <i>
      <x v="9"/>
    </i>
    <i t="grand">
      <x/>
    </i>
  </rowItems>
  <colFields count="1">
    <field x="-2"/>
  </colFields>
  <colItems count="2">
    <i>
      <x/>
    </i>
    <i i="1">
      <x v="1"/>
    </i>
  </colItems>
  <dataFields count="2">
    <dataField name="Sum of Sales Amount" fld="13" baseField="0" baseItem="0"/>
    <dataField name="Sum of Profit" fld="14" baseField="0" baseItem="0"/>
  </dataFields>
  <formats count="1">
    <format dxfId="13">
      <pivotArea outline="0" collapsedLevelsAreSubtotals="1" fieldPosition="0"/>
    </format>
  </formats>
  <chartFormats count="8">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1"/>
          </reference>
        </references>
      </pivotArea>
    </chartFormat>
    <chartFormat chart="61" format="8" series="1">
      <pivotArea type="data" outline="0" fieldPosition="0">
        <references count="1">
          <reference field="4294967294" count="1" selected="0">
            <x v="0"/>
          </reference>
        </references>
      </pivotArea>
    </chartFormat>
    <chartFormat chart="6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E43F6C-A632-4A33-95E0-026C9EEA27E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0">
  <location ref="C11:E24"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9"/>
  </rowFields>
  <rowItems count="13">
    <i>
      <x v="12"/>
    </i>
    <i>
      <x v="7"/>
    </i>
    <i>
      <x v="8"/>
    </i>
    <i>
      <x v="1"/>
    </i>
    <i>
      <x v="4"/>
    </i>
    <i>
      <x v="10"/>
    </i>
    <i>
      <x v="9"/>
    </i>
    <i>
      <x v="3"/>
    </i>
    <i>
      <x v="5"/>
    </i>
    <i>
      <x v="6"/>
    </i>
    <i>
      <x v="11"/>
    </i>
    <i>
      <x v="2"/>
    </i>
    <i t="grand">
      <x/>
    </i>
  </rowItems>
  <colFields count="1">
    <field x="-2"/>
  </colFields>
  <colItems count="2">
    <i>
      <x/>
    </i>
    <i i="1">
      <x v="1"/>
    </i>
  </colItems>
  <dataFields count="2">
    <dataField name="Sum of Sales Amount" fld="13" baseField="0" baseItem="0"/>
    <dataField name="Sum of Profit" fld="14" baseField="0" baseItem="0"/>
  </dataFields>
  <formats count="2">
    <format dxfId="15">
      <pivotArea collapsedLevelsAreSubtotals="1" fieldPosition="0">
        <references count="2">
          <reference field="4294967294" count="1" selected="0">
            <x v="0"/>
          </reference>
          <reference field="19" count="1">
            <x v="12"/>
          </reference>
        </references>
      </pivotArea>
    </format>
    <format dxfId="14">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0" format="6">
      <pivotArea type="data" outline="0" fieldPosition="0">
        <references count="2">
          <reference field="4294967294" count="1" selected="0">
            <x v="0"/>
          </reference>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8F280A6-75E4-4AD7-8AC3-5F87D50DF61E}"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9">
  <location ref="M17:N20"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v="1"/>
    </i>
    <i>
      <x/>
    </i>
    <i t="grand">
      <x/>
    </i>
  </rowItems>
  <colItems count="1">
    <i/>
  </colItems>
  <dataFields count="1">
    <dataField name="Count of Sales Amount" fld="13" subtotal="count" baseField="3" baseItem="1"/>
  </dataFields>
  <formats count="1">
    <format dxfId="16">
      <pivotArea outline="0" collapsedLevelsAreSubtotals="1" fieldPosition="0"/>
    </format>
  </formats>
  <chartFormats count="3">
    <chartFormat chart="75" format="6" series="1">
      <pivotArea type="data" outline="0" fieldPosition="0">
        <references count="1">
          <reference field="4294967294" count="1" selected="0">
            <x v="0"/>
          </reference>
        </references>
      </pivotArea>
    </chartFormat>
    <chartFormat chart="75" format="7">
      <pivotArea type="data" outline="0" fieldPosition="0">
        <references count="2">
          <reference field="4294967294" count="1" selected="0">
            <x v="0"/>
          </reference>
          <reference field="3" count="1" selected="0">
            <x v="1"/>
          </reference>
        </references>
      </pivotArea>
    </chartFormat>
    <chartFormat chart="75"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6A66D8-EFAD-422D-9E28-332F95E714A8}"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0">
  <location ref="P23:Q27"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6">
        <item x="4"/>
        <item x="0"/>
        <item x="2"/>
        <item x="1"/>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2"/>
    </i>
    <i>
      <x/>
    </i>
    <i>
      <x v="1"/>
    </i>
    <i t="grand">
      <x/>
    </i>
  </rowItems>
  <colItems count="1">
    <i/>
  </colItems>
  <dataFields count="1">
    <dataField name="Count of Sales Amount" fld="13" subtotal="count" baseField="9" baseItem="0"/>
  </dataFields>
  <formats count="1">
    <format dxfId="17">
      <pivotArea outline="0" collapsedLevelsAreSubtotals="1" fieldPosition="0"/>
    </format>
  </formats>
  <chartFormats count="4">
    <chartFormat chart="109" format="5" series="1">
      <pivotArea type="data" outline="0" fieldPosition="0">
        <references count="1">
          <reference field="4294967294" count="1" selected="0">
            <x v="0"/>
          </reference>
        </references>
      </pivotArea>
    </chartFormat>
    <chartFormat chart="109" format="6">
      <pivotArea type="data" outline="0" fieldPosition="0">
        <references count="2">
          <reference field="4294967294" count="1" selected="0">
            <x v="0"/>
          </reference>
          <reference field="9" count="1" selected="0">
            <x v="2"/>
          </reference>
        </references>
      </pivotArea>
    </chartFormat>
    <chartFormat chart="109" format="7">
      <pivotArea type="data" outline="0" fieldPosition="0">
        <references count="2">
          <reference field="4294967294" count="1" selected="0">
            <x v="0"/>
          </reference>
          <reference field="9" count="1" selected="0">
            <x v="0"/>
          </reference>
        </references>
      </pivotArea>
    </chartFormat>
    <chartFormat chart="109"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96A94A-B525-48FE-ADC1-7BAF35E94021}" name="PivotTable1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X33:X34"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Sales Amount" fld="13" subtotal="count"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E7B6EB-400A-4064-8EF5-F796EA9D8162}"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5">
  <location ref="I10:K21"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pivotField showAll="0"/>
    <pivotField showAll="0"/>
    <pivotField showAll="0"/>
    <pivotField dataField="1" showAll="0"/>
    <pivotField dataField="1" showAll="0"/>
    <pivotField showAll="0"/>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11">
    <i>
      <x v="7"/>
    </i>
    <i>
      <x v="10"/>
    </i>
    <i>
      <x v="8"/>
    </i>
    <i>
      <x/>
    </i>
    <i>
      <x v="3"/>
    </i>
    <i>
      <x v="2"/>
    </i>
    <i>
      <x v="1"/>
    </i>
    <i>
      <x v="4"/>
    </i>
    <i>
      <x v="5"/>
    </i>
    <i>
      <x v="9"/>
    </i>
    <i t="grand">
      <x/>
    </i>
  </rowItems>
  <colFields count="1">
    <field x="-2"/>
  </colFields>
  <colItems count="2">
    <i>
      <x/>
    </i>
    <i i="1">
      <x v="1"/>
    </i>
  </colItems>
  <dataFields count="2">
    <dataField name="Count of Sales Amount" fld="13" subtotal="count" baseField="5" baseItem="6"/>
    <dataField name="Sum of Profit" fld="14" baseField="5" baseItem="11"/>
  </dataFields>
  <formats count="1">
    <format dxfId="19">
      <pivotArea outline="0" collapsedLevelsAreSubtotals="1" fieldPosition="0"/>
    </format>
  </formats>
  <chartFormats count="8">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64"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8"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FDD66E8-8521-4A32-BA92-5FE5EC0A773B}"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T36:T49"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axis="axisRow"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showAll="0"/>
    <pivotField showAll="0"/>
    <pivotField showAll="0"/>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i>
    <i>
      <x v="1"/>
    </i>
    <i>
      <x v="2"/>
    </i>
    <i>
      <x v="3"/>
    </i>
    <i>
      <x v="4"/>
    </i>
    <i>
      <x v="5"/>
    </i>
    <i>
      <x v="6"/>
    </i>
    <i>
      <x v="7"/>
    </i>
    <i>
      <x v="8"/>
    </i>
    <i>
      <x v="9"/>
    </i>
    <i>
      <x v="10"/>
    </i>
    <i>
      <x v="11"/>
    </i>
    <i t="grand">
      <x/>
    </i>
  </rowItems>
  <colItems count="1">
    <i/>
  </colItem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92F79B6-6C3E-43BA-AF9F-F5DB8C33356E}"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2">
  <location ref="AD15:AD16"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countASubtotal="1">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countA"/>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items count="6">
        <item x="0"/>
        <item x="4"/>
        <item x="2"/>
        <item x="1"/>
        <item x="3"/>
        <item t="default"/>
      </items>
    </pivotField>
    <pivotField showAll="0"/>
    <pivotField showAll="0"/>
    <pivotField showAll="0"/>
    <pivotField showAll="0"/>
    <pivotField showAll="0">
      <items count="5">
        <item x="3"/>
        <item x="0"/>
        <item x="1"/>
        <item x="2"/>
        <item t="default"/>
      </items>
    </pivotField>
    <pivotField showAll="0">
      <items count="6">
        <item x="4"/>
        <item x="0"/>
        <item x="2"/>
        <item x="1"/>
        <item x="3"/>
        <item t="default"/>
      </items>
    </pivotField>
    <pivotField showAll="0">
      <items count="4">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fld="10"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83AE7A-868E-4950-BE73-3FFAD01562EC}" sourceName="City">
  <pivotTables>
    <pivotTable tabId="5" name="PivotTable2"/>
    <pivotTable tabId="5" name="PivotTable1"/>
    <pivotTable tabId="5" name="PivotTable3"/>
    <pivotTable tabId="5" name="PivotTable4"/>
    <pivotTable tabId="5" name="PivotTable5"/>
    <pivotTable tabId="5" name="PivotTable6"/>
    <pivotTable tabId="5" name="PivotTable8"/>
    <pivotTable tabId="5" name="PivotTable7"/>
    <pivotTable tabId="5" name="PivotTable9"/>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16"/>
    <pivotTable tabId="5" name="PivotTable19"/>
    <pivotTable tabId="5" name="PivotTable20"/>
    <pivotTable tabId="5" name="PivotTable21"/>
    <pivotTable tabId="5" name="PivotTable22"/>
  </pivotTables>
  <data>
    <tabular pivotCacheId="1200099034">
      <items count="10">
        <i x="0" s="1"/>
        <i x="9" s="1"/>
        <i x="1" s="1"/>
        <i x="5" s="1"/>
        <i x="6" s="1"/>
        <i x="2" s="1"/>
        <i x="8" s="1"/>
        <i x="7"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6EDEE2-0C79-4188-91D6-A8EFCCDC8053}" sourceName="Category">
  <pivotTables>
    <pivotTable tabId="5" name="PivotTable2"/>
    <pivotTable tabId="5" name="PivotTable1"/>
    <pivotTable tabId="5" name="PivotTable3"/>
    <pivotTable tabId="5" name="PivotTable4"/>
    <pivotTable tabId="5" name="PivotTable5"/>
    <pivotTable tabId="5" name="PivotTable6"/>
    <pivotTable tabId="5" name="PivotTable8"/>
    <pivotTable tabId="5" name="PivotTable7"/>
    <pivotTable tabId="5" name="PivotTable9"/>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16"/>
    <pivotTable tabId="5" name="PivotTable19"/>
    <pivotTable tabId="5" name="PivotTable20"/>
    <pivotTable tabId="5" name="PivotTable21"/>
    <pivotTable tabId="5" name="PivotTable22"/>
  </pivotTables>
  <data>
    <tabular pivotCacheId="1200099034">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8202676-AD11-403A-B173-94EC44F9D377}" sourceName="Product Name">
  <pivotTables>
    <pivotTable tabId="5" name="PivotTable1"/>
    <pivotTable tabId="5" name="PivotTable10"/>
    <pivotTable tabId="5" name="PivotTable2"/>
    <pivotTable tabId="5" name="PivotTable6"/>
    <pivotTable tabId="5" name="PivotTable8"/>
    <pivotTable tabId="5" name="PivotTable11"/>
    <pivotTable tabId="5" name="PivotTable12"/>
    <pivotTable tabId="5" name="PivotTable7"/>
    <pivotTable tabId="5" name="PivotTable15"/>
    <pivotTable tabId="5" name="PivotTable17"/>
    <pivotTable tabId="5" name="PivotTable18"/>
    <pivotTable tabId="5" name="PivotTable16"/>
    <pivotTable tabId="5" name="PivotTable19"/>
    <pivotTable tabId="5" name="PivotTable20"/>
    <pivotTable tabId="5" name="PivotTable21"/>
    <pivotTable tabId="5" name="PivotTable22"/>
  </pivotTables>
  <data>
    <tabular pivotCacheId="1200099034">
      <items count="12">
        <i x="9" s="1"/>
        <i x="4" s="1"/>
        <i x="6" s="1"/>
        <i x="2" s="1"/>
        <i x="3" s="1"/>
        <i x="1" s="1"/>
        <i x="7" s="1"/>
        <i x="0" s="1"/>
        <i x="10" s="1"/>
        <i x="11"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9B373E40-7D80-4425-85CE-59B902AF2839}" cache="Slicer_City" caption="City" columnCount="3" style="SlicerStyleDark3" rowHeight="360000"/>
  <slicer name="Category 3" xr10:uid="{4251D6E6-1D90-4CFC-8E99-08E6E6AB9DCF}" cache="Slicer_Category" caption="Category" columnCount="2" style="SlicerStyleDark3" rowHeight="828000"/>
  <slicer name="Product Name 3" xr10:uid="{535E34FA-1561-455F-80F6-799928BDCBA7}" cache="Slicer_Product_Name" caption="Product Name" style="SlicerStyleDark3" rowHeight="79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395AEF5-3EA7-4D47-8053-C41EB5C42498}" cache="Slicer_City" caption="City" columnCount="5" style="SlicerStyleDark3" rowHeight="720000"/>
  <slicer name="Category 2" xr10:uid="{9D648D52-280B-4490-807A-3AECB602834A}" cache="Slicer_Category" caption="Category" columnCount="2" style="SlicerStyleDark3" rowHeight="756000"/>
  <slicer name="Product Name 2" xr10:uid="{EA08771D-D199-47F9-9AA5-73262F7D6543}" cache="Slicer_Product_Name" caption="Product Name" style="SlicerStyleDark3" rowHeight="75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9155A9B-6780-4F6E-80D7-358BD223CE29}" cache="Slicer_City" caption="City" columnCount="5" style="SlicerStyleDark3" rowHeight="612000"/>
  <slicer name="Category 1" xr10:uid="{C1D880E5-B4DE-4FDC-B040-14EDD233537B}" cache="Slicer_Category" caption="Category" columnCount="2" style="SlicerStyleDark3" rowHeight="612000"/>
  <slicer name="Product Name 1" xr10:uid="{BB2188B5-C2AF-4B67-8839-56B798E9A597}" cache="Slicer_Product_Name" caption="Product Name" style="SlicerStyleDark3" rowHeight="82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AA52537-96FA-4F48-8D53-9A0A8C4C8BCB}" cache="Slicer_City" caption="City" style="SlicerStyleDark3" rowHeight="432000"/>
  <slicer name="Category" xr10:uid="{8F76C008-E126-4750-88BB-606FF4BD2CF3}" cache="Slicer_Category" caption="Category" style="SlicerStyleDark3" rowHeight="324000"/>
  <slicer name="Product Name" xr10:uid="{39C7C51A-A34C-49E5-9766-46BD1048FF41}" cache="Slicer_Product_Name" caption="Product Name" style="SlicerStyleDark3"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38F3588-E21B-43F4-9FCF-36C9D5441937}" sourceName="Order Date">
  <pivotTables>
    <pivotTable tabId="5" name="PivotTable2"/>
    <pivotTable tabId="5" name="PivotTable1"/>
    <pivotTable tabId="5" name="PivotTable3"/>
    <pivotTable tabId="5" name="PivotTable4"/>
    <pivotTable tabId="5" name="PivotTable5"/>
    <pivotTable tabId="5" name="PivotTable6"/>
    <pivotTable tabId="5" name="PivotTable8"/>
    <pivotTable tabId="5" name="PivotTable7"/>
    <pivotTable tabId="5" name="PivotTable9"/>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16"/>
    <pivotTable tabId="5" name="PivotTable19"/>
    <pivotTable tabId="5" name="PivotTable20"/>
    <pivotTable tabId="5" name="PivotTable21"/>
    <pivotTable tabId="5" name="PivotTable22"/>
  </pivotTables>
  <state minimalRefreshVersion="6" lastRefreshVersion="6" pivotCacheId="120009903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14E691D2-A80A-4C9F-824B-4929A2DEEDE2}" cache="NativeTimeline_Order_Date" caption="Order Date" level="2" selectionLevel="2" scrollPosition="2025-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EC9A32EA-5509-41FF-9643-8094883EBFB8}" cache="NativeTimeline_Order_Date" caption="Order Date" level="2" selectionLevel="2" scrollPosition="2025-01-01T00:00:00" style="TimeSlicerStyleLight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8C6D2BA-AB73-467B-8D24-888F337EB77C}" cache="NativeTimeline_Order_Date" caption="Order Date" level="2" selectionLevel="2" scrollPosition="2025-01-01T00:00:00" style="TimeSlicerStyleLight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4BAD42-B068-447D-8A8F-8B8B01C10881}" cache="NativeTimeline_Order_Date" caption="Order Date" level="2" selectionLevel="2" scrollPosition="2025-01-01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4.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A857-052E-486E-A608-7C9B4CB1C369}">
  <dimension ref="A1"/>
  <sheetViews>
    <sheetView showGridLines="0" showRowColHeaders="0" zoomScale="60" zoomScaleNormal="6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3B7E-EC14-4932-B61A-3D0E09CA750D}">
  <dimension ref="A1"/>
  <sheetViews>
    <sheetView showGridLines="0" showRowColHeaders="0" zoomScale="60" zoomScaleNormal="6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D7A4-0230-4C8C-A91C-E79AF9097F9E}">
  <dimension ref="A1"/>
  <sheetViews>
    <sheetView showGridLines="0" zoomScale="82" zoomScaleNormal="82" workbookViewId="0"/>
  </sheetViews>
  <sheetFormatPr defaultRowHeight="15" x14ac:dyDescent="0.25"/>
  <sheetData>
    <row r="1" spans="1:1" x14ac:dyDescent="0.25">
      <c r="A1" t="s">
        <v>9465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32907-BD6A-4D1F-8442-E1E22E69C41B}">
  <dimension ref="A1:AT52"/>
  <sheetViews>
    <sheetView workbookViewId="0">
      <selection activeCell="O9" sqref="O9"/>
    </sheetView>
  </sheetViews>
  <sheetFormatPr defaultRowHeight="15" x14ac:dyDescent="0.25"/>
  <cols>
    <col min="1" max="1" width="13.140625" bestFit="1" customWidth="1"/>
    <col min="2" max="2" width="20" bestFit="1" customWidth="1"/>
    <col min="3" max="3" width="13.140625" bestFit="1" customWidth="1"/>
    <col min="4" max="4" width="20" bestFit="1" customWidth="1"/>
    <col min="5" max="5" width="12.5703125" bestFit="1" customWidth="1"/>
    <col min="6" max="6" width="20.5703125" bestFit="1" customWidth="1"/>
    <col min="7" max="7" width="20" bestFit="1" customWidth="1"/>
    <col min="8" max="8" width="12.5703125" bestFit="1" customWidth="1"/>
    <col min="9" max="9" width="17.7109375" bestFit="1" customWidth="1"/>
    <col min="10" max="10" width="21.5703125" bestFit="1" customWidth="1"/>
    <col min="11" max="11" width="12.5703125" bestFit="1" customWidth="1"/>
    <col min="13" max="13" width="13.140625" bestFit="1" customWidth="1"/>
    <col min="14" max="14" width="23.5703125" bestFit="1" customWidth="1"/>
    <col min="15" max="15" width="13.140625" bestFit="1" customWidth="1"/>
    <col min="16" max="16" width="21.5703125" bestFit="1" customWidth="1"/>
    <col min="17" max="17" width="13.140625" bestFit="1" customWidth="1"/>
    <col min="18" max="18" width="21.5703125" bestFit="1" customWidth="1"/>
    <col min="19" max="19" width="20" bestFit="1" customWidth="1"/>
    <col min="20" max="20" width="20.5703125" bestFit="1" customWidth="1"/>
    <col min="22" max="22" width="20" bestFit="1" customWidth="1"/>
    <col min="24" max="25" width="21.5703125" bestFit="1" customWidth="1"/>
    <col min="27" max="27" width="20.140625" bestFit="1" customWidth="1"/>
    <col min="28" max="28" width="21.5703125" bestFit="1" customWidth="1"/>
    <col min="30" max="30" width="12.28515625" bestFit="1" customWidth="1"/>
    <col min="33" max="33" width="12.5703125" bestFit="1" customWidth="1"/>
    <col min="36" max="36" width="20" bestFit="1" customWidth="1"/>
    <col min="37" max="37" width="12.5703125" bestFit="1" customWidth="1"/>
    <col min="40" max="40" width="20" bestFit="1" customWidth="1"/>
    <col min="41" max="41" width="16.5703125" bestFit="1" customWidth="1"/>
    <col min="44" max="44" width="13.140625" bestFit="1" customWidth="1"/>
    <col min="45" max="45" width="16.5703125" bestFit="1" customWidth="1"/>
  </cols>
  <sheetData>
    <row r="1" spans="1:46" x14ac:dyDescent="0.25">
      <c r="AR1" s="3" t="s">
        <v>9444</v>
      </c>
      <c r="AS1" t="s">
        <v>9464</v>
      </c>
    </row>
    <row r="2" spans="1:46" x14ac:dyDescent="0.25">
      <c r="M2" s="3" t="s">
        <v>9444</v>
      </c>
      <c r="N2" t="s">
        <v>9458</v>
      </c>
      <c r="O2" t="s">
        <v>9459</v>
      </c>
      <c r="AR2" s="4" t="s">
        <v>148</v>
      </c>
      <c r="AS2">
        <v>297</v>
      </c>
      <c r="AT2" s="6">
        <f>GETPIVOTDATA("Order ID",$AR$1,"Order Status","Returned")/GETPIVOTDATA("Order ID",$AR$1)</f>
        <v>5.6857142857142856E-2</v>
      </c>
    </row>
    <row r="3" spans="1:46" x14ac:dyDescent="0.25">
      <c r="A3" s="3" t="s">
        <v>9444</v>
      </c>
      <c r="B3" t="s">
        <v>9458</v>
      </c>
      <c r="F3" s="3" t="s">
        <v>9444</v>
      </c>
      <c r="G3" t="s">
        <v>9458</v>
      </c>
      <c r="H3" t="s">
        <v>9459</v>
      </c>
      <c r="M3" s="4" t="s">
        <v>76</v>
      </c>
      <c r="N3" s="5">
        <v>255229.84999999992</v>
      </c>
      <c r="O3" s="5">
        <v>57020.849999999991</v>
      </c>
      <c r="AR3" s="4" t="s">
        <v>28</v>
      </c>
      <c r="AS3">
        <v>5604</v>
      </c>
    </row>
    <row r="4" spans="1:46" x14ac:dyDescent="0.25">
      <c r="A4" s="4" t="s">
        <v>9457</v>
      </c>
      <c r="B4">
        <v>252568.99999999994</v>
      </c>
      <c r="F4" s="4" t="s">
        <v>68</v>
      </c>
      <c r="G4" s="5">
        <v>1766805.8500000006</v>
      </c>
      <c r="H4" s="5">
        <v>320189.84999999969</v>
      </c>
      <c r="M4" s="4" t="s">
        <v>26</v>
      </c>
      <c r="N4" s="5">
        <v>260807.14999999997</v>
      </c>
      <c r="O4" s="5">
        <v>62405.150000000009</v>
      </c>
      <c r="AG4" t="s">
        <v>9459</v>
      </c>
      <c r="AJ4" t="s">
        <v>9458</v>
      </c>
      <c r="AK4" t="s">
        <v>9459</v>
      </c>
      <c r="AN4" t="s">
        <v>9458</v>
      </c>
      <c r="AO4" t="s">
        <v>9464</v>
      </c>
      <c r="AR4" s="4" t="s">
        <v>85</v>
      </c>
      <c r="AS4">
        <v>398</v>
      </c>
    </row>
    <row r="5" spans="1:46" x14ac:dyDescent="0.25">
      <c r="A5" s="4" t="s">
        <v>9452</v>
      </c>
      <c r="B5">
        <v>240590.7999999999</v>
      </c>
      <c r="F5" s="4" t="s">
        <v>24</v>
      </c>
      <c r="G5" s="5">
        <v>670230.69999999984</v>
      </c>
      <c r="H5" s="5">
        <v>194497.7000000001</v>
      </c>
      <c r="M5" s="4" t="s">
        <v>52</v>
      </c>
      <c r="N5" s="5">
        <v>262837.44999999995</v>
      </c>
      <c r="O5" s="5">
        <v>58993.450000000004</v>
      </c>
      <c r="AG5" s="5">
        <v>615503.7500000007</v>
      </c>
      <c r="AH5" s="5">
        <f>GETPIVOTDATA("Profit",$AG$4)</f>
        <v>615503.7500000007</v>
      </c>
      <c r="AJ5" s="5">
        <v>2728060.7499999986</v>
      </c>
      <c r="AK5" s="5">
        <v>615503.7500000007</v>
      </c>
      <c r="AL5" s="6">
        <f>GETPIVOTDATA("Sum of Profit",$AJ$4)/AJ5</f>
        <v>0.22561951745392803</v>
      </c>
      <c r="AN5">
        <v>2728060.7499999986</v>
      </c>
      <c r="AO5">
        <v>7000</v>
      </c>
      <c r="AP5" s="5">
        <f>GETPIVOTDATA("Sum of Sales Amount",$AN$4)/GETPIVOTDATA("Count of Order ID",$AN$4)</f>
        <v>389.72296428571411</v>
      </c>
      <c r="AR5" s="4" t="s">
        <v>111</v>
      </c>
      <c r="AS5">
        <v>701</v>
      </c>
    </row>
    <row r="6" spans="1:46" x14ac:dyDescent="0.25">
      <c r="A6" s="4" t="s">
        <v>9453</v>
      </c>
      <c r="B6">
        <v>240496.64999999985</v>
      </c>
      <c r="F6" s="4" t="s">
        <v>62</v>
      </c>
      <c r="G6" s="5">
        <v>244137.5</v>
      </c>
      <c r="H6" s="5">
        <v>79999.5</v>
      </c>
      <c r="M6" s="4" t="s">
        <v>44</v>
      </c>
      <c r="N6" s="5">
        <v>264965.55000000005</v>
      </c>
      <c r="O6" s="5">
        <v>61049.549999999974</v>
      </c>
      <c r="AR6" s="4" t="s">
        <v>9445</v>
      </c>
      <c r="AS6">
        <v>7000</v>
      </c>
    </row>
    <row r="7" spans="1:46" x14ac:dyDescent="0.25">
      <c r="A7" s="4" t="s">
        <v>9446</v>
      </c>
      <c r="B7">
        <v>238964.2</v>
      </c>
      <c r="F7" s="4" t="s">
        <v>42</v>
      </c>
      <c r="G7" s="5">
        <v>46886.699999999968</v>
      </c>
      <c r="H7" s="5">
        <v>20816.699999999972</v>
      </c>
      <c r="M7" s="4" t="s">
        <v>139</v>
      </c>
      <c r="N7" s="5">
        <v>271149.54999999981</v>
      </c>
      <c r="O7" s="5">
        <v>60142.550000000017</v>
      </c>
    </row>
    <row r="8" spans="1:46" x14ac:dyDescent="0.25">
      <c r="A8" s="4" t="s">
        <v>9449</v>
      </c>
      <c r="B8">
        <v>236778.20000000007</v>
      </c>
      <c r="F8" s="4" t="s">
        <v>9445</v>
      </c>
      <c r="G8" s="5">
        <v>2728060.7500000005</v>
      </c>
      <c r="H8" s="5">
        <v>615503.74999999977</v>
      </c>
      <c r="M8" s="4" t="s">
        <v>57</v>
      </c>
      <c r="N8" s="5">
        <v>272537.04999999987</v>
      </c>
      <c r="O8" s="5">
        <v>62697.050000000025</v>
      </c>
    </row>
    <row r="9" spans="1:46" x14ac:dyDescent="0.25">
      <c r="A9" s="4" t="s">
        <v>9455</v>
      </c>
      <c r="B9">
        <v>231320.65000000008</v>
      </c>
      <c r="M9" s="4" t="s">
        <v>70</v>
      </c>
      <c r="N9" s="5">
        <v>279963.5500000001</v>
      </c>
      <c r="O9" s="5">
        <v>59231.549999999996</v>
      </c>
    </row>
    <row r="10" spans="1:46" x14ac:dyDescent="0.25">
      <c r="A10" s="4" t="s">
        <v>9454</v>
      </c>
      <c r="B10">
        <v>229300.74999999997</v>
      </c>
      <c r="F10" s="3" t="s">
        <v>9444</v>
      </c>
      <c r="G10" t="s">
        <v>9460</v>
      </c>
      <c r="H10" t="s">
        <v>9459</v>
      </c>
      <c r="I10" s="3" t="s">
        <v>9444</v>
      </c>
      <c r="J10" t="s">
        <v>9460</v>
      </c>
      <c r="K10" t="s">
        <v>9459</v>
      </c>
      <c r="M10" s="4" t="s">
        <v>130</v>
      </c>
      <c r="N10" s="5">
        <v>283742.7</v>
      </c>
      <c r="O10" s="5">
        <v>64429.700000000012</v>
      </c>
    </row>
    <row r="11" spans="1:46" x14ac:dyDescent="0.25">
      <c r="A11" s="4" t="s">
        <v>9448</v>
      </c>
      <c r="B11">
        <v>226949.55000000013</v>
      </c>
      <c r="C11" s="3" t="s">
        <v>9444</v>
      </c>
      <c r="D11" t="s">
        <v>9458</v>
      </c>
      <c r="E11" t="s">
        <v>9459</v>
      </c>
      <c r="F11" s="4" t="s">
        <v>115</v>
      </c>
      <c r="G11" s="5">
        <v>598</v>
      </c>
      <c r="H11" s="5">
        <v>8372.4000000000051</v>
      </c>
      <c r="I11" s="4" t="s">
        <v>23</v>
      </c>
      <c r="J11" s="5">
        <v>561</v>
      </c>
      <c r="K11" s="5">
        <v>74678</v>
      </c>
      <c r="M11" s="4" t="s">
        <v>84</v>
      </c>
      <c r="N11" s="5">
        <v>284049.35000000015</v>
      </c>
      <c r="O11" s="5">
        <v>65819.349999999991</v>
      </c>
    </row>
    <row r="12" spans="1:46" x14ac:dyDescent="0.25">
      <c r="A12" s="4" t="s">
        <v>9450</v>
      </c>
      <c r="B12">
        <v>224974.45000000004</v>
      </c>
      <c r="C12" s="4" t="s">
        <v>9457</v>
      </c>
      <c r="D12" s="5">
        <v>252568.99999999994</v>
      </c>
      <c r="E12" s="5">
        <v>54764.000000000022</v>
      </c>
      <c r="F12" s="4" t="s">
        <v>41</v>
      </c>
      <c r="G12" s="5">
        <v>571</v>
      </c>
      <c r="H12" s="5">
        <v>12444.300000000003</v>
      </c>
      <c r="I12" s="4" t="s">
        <v>67</v>
      </c>
      <c r="J12" s="5">
        <v>559</v>
      </c>
      <c r="K12" s="5">
        <v>64375.049999999974</v>
      </c>
      <c r="M12" s="4" t="s">
        <v>33</v>
      </c>
      <c r="N12" s="5">
        <v>292778.54999999981</v>
      </c>
      <c r="O12" s="5">
        <v>63714.550000000032</v>
      </c>
    </row>
    <row r="13" spans="1:46" x14ac:dyDescent="0.25">
      <c r="A13" s="4" t="s">
        <v>9451</v>
      </c>
      <c r="B13">
        <v>213493.4499999999</v>
      </c>
      <c r="C13" s="4" t="s">
        <v>9452</v>
      </c>
      <c r="D13" s="5">
        <v>240590.7999999999</v>
      </c>
      <c r="E13" s="5">
        <v>52508.800000000017</v>
      </c>
      <c r="F13" s="4" t="s">
        <v>61</v>
      </c>
      <c r="G13" s="5">
        <v>566</v>
      </c>
      <c r="H13" s="5">
        <v>24101</v>
      </c>
      <c r="I13" s="4" t="s">
        <v>109</v>
      </c>
      <c r="J13" s="5">
        <v>584</v>
      </c>
      <c r="K13" s="5">
        <v>55898.5</v>
      </c>
      <c r="M13" s="4" t="s">
        <v>9445</v>
      </c>
      <c r="N13" s="5">
        <v>2728060.7499999991</v>
      </c>
      <c r="O13" s="5">
        <v>615503.75</v>
      </c>
    </row>
    <row r="14" spans="1:46" x14ac:dyDescent="0.25">
      <c r="A14" s="4" t="s">
        <v>9456</v>
      </c>
      <c r="B14">
        <v>199286.30000000008</v>
      </c>
      <c r="C14" s="4" t="s">
        <v>9453</v>
      </c>
      <c r="D14" s="5">
        <v>240496.64999999985</v>
      </c>
      <c r="E14" s="5">
        <v>56227.650000000038</v>
      </c>
      <c r="F14" s="4" t="s">
        <v>74</v>
      </c>
      <c r="G14" s="5">
        <v>598</v>
      </c>
      <c r="H14" s="5">
        <v>36158.75</v>
      </c>
      <c r="I14" s="4" t="s">
        <v>102</v>
      </c>
      <c r="J14" s="5">
        <v>561</v>
      </c>
      <c r="K14" s="5">
        <v>52770</v>
      </c>
    </row>
    <row r="15" spans="1:46" x14ac:dyDescent="0.25">
      <c r="A15" s="4" t="s">
        <v>9447</v>
      </c>
      <c r="B15">
        <v>193336.7499999998</v>
      </c>
      <c r="C15" s="4" t="s">
        <v>9446</v>
      </c>
      <c r="D15" s="5">
        <v>238964.2</v>
      </c>
      <c r="E15" s="5">
        <v>50585.2</v>
      </c>
      <c r="F15" s="4" t="s">
        <v>50</v>
      </c>
      <c r="G15" s="5">
        <v>595</v>
      </c>
      <c r="H15" s="5">
        <v>43468.5</v>
      </c>
      <c r="I15" s="4" t="s">
        <v>50</v>
      </c>
      <c r="J15" s="5">
        <v>595</v>
      </c>
      <c r="K15" s="5">
        <v>43468.5</v>
      </c>
      <c r="AD15" t="s">
        <v>9463</v>
      </c>
    </row>
    <row r="16" spans="1:46" x14ac:dyDescent="0.25">
      <c r="A16" s="4" t="s">
        <v>9445</v>
      </c>
      <c r="B16">
        <v>2728060.75</v>
      </c>
      <c r="C16" s="4" t="s">
        <v>9449</v>
      </c>
      <c r="D16" s="5">
        <v>236778.20000000007</v>
      </c>
      <c r="E16" s="5">
        <v>52800.199999999975</v>
      </c>
      <c r="F16" s="4" t="s">
        <v>95</v>
      </c>
      <c r="G16" s="5">
        <v>649</v>
      </c>
      <c r="H16" s="5">
        <v>48005.300000000032</v>
      </c>
      <c r="I16" s="4" t="s">
        <v>74</v>
      </c>
      <c r="J16" s="5">
        <v>598</v>
      </c>
      <c r="K16" s="5">
        <v>36158.75</v>
      </c>
      <c r="AD16" s="5">
        <v>20935</v>
      </c>
      <c r="AE16">
        <f>GETPIVOTDATA("Units",$AD$15)</f>
        <v>20935</v>
      </c>
    </row>
    <row r="17" spans="3:28" x14ac:dyDescent="0.25">
      <c r="C17" s="4" t="s">
        <v>9455</v>
      </c>
      <c r="D17" s="5">
        <v>231320.65000000008</v>
      </c>
      <c r="E17" s="5">
        <v>51712.649999999994</v>
      </c>
      <c r="F17" s="4" t="s">
        <v>102</v>
      </c>
      <c r="G17" s="5">
        <v>561</v>
      </c>
      <c r="H17" s="5">
        <v>52770</v>
      </c>
      <c r="I17" s="4" t="s">
        <v>61</v>
      </c>
      <c r="J17" s="5">
        <v>566</v>
      </c>
      <c r="K17" s="5">
        <v>24101</v>
      </c>
      <c r="M17" s="3" t="s">
        <v>9444</v>
      </c>
      <c r="N17" t="s">
        <v>9460</v>
      </c>
    </row>
    <row r="18" spans="3:28" x14ac:dyDescent="0.25">
      <c r="C18" s="4" t="s">
        <v>9454</v>
      </c>
      <c r="D18" s="5">
        <v>229300.74999999997</v>
      </c>
      <c r="E18" s="5">
        <v>52911.750000000015</v>
      </c>
      <c r="F18" s="4" t="s">
        <v>109</v>
      </c>
      <c r="G18" s="5">
        <v>584</v>
      </c>
      <c r="H18" s="5">
        <v>55898.5</v>
      </c>
      <c r="I18" s="4" t="s">
        <v>56</v>
      </c>
      <c r="J18" s="5">
        <v>555</v>
      </c>
      <c r="K18" s="5">
        <v>23581.200000000008</v>
      </c>
      <c r="M18" s="4" t="s">
        <v>21</v>
      </c>
      <c r="N18" s="5">
        <v>4580</v>
      </c>
    </row>
    <row r="19" spans="3:28" x14ac:dyDescent="0.25">
      <c r="C19" s="4" t="s">
        <v>9448</v>
      </c>
      <c r="D19" s="5">
        <v>226949.55000000013</v>
      </c>
      <c r="E19" s="5">
        <v>54137.549999999959</v>
      </c>
      <c r="F19" s="4" t="s">
        <v>23</v>
      </c>
      <c r="G19" s="5">
        <v>561</v>
      </c>
      <c r="H19" s="5">
        <v>74678</v>
      </c>
      <c r="I19" s="4" t="s">
        <v>41</v>
      </c>
      <c r="J19" s="5">
        <v>571</v>
      </c>
      <c r="K19" s="5">
        <v>12444.300000000003</v>
      </c>
      <c r="M19" s="4" t="s">
        <v>39</v>
      </c>
      <c r="N19" s="5">
        <v>2420</v>
      </c>
    </row>
    <row r="20" spans="3:28" x14ac:dyDescent="0.25">
      <c r="C20" s="4" t="s">
        <v>9450</v>
      </c>
      <c r="D20" s="5">
        <v>224974.45000000004</v>
      </c>
      <c r="E20" s="5">
        <v>49557.449999999983</v>
      </c>
      <c r="F20" s="4" t="s">
        <v>80</v>
      </c>
      <c r="G20" s="5">
        <v>603</v>
      </c>
      <c r="H20" s="5">
        <v>171650.74999999988</v>
      </c>
      <c r="I20" s="4" t="s">
        <v>115</v>
      </c>
      <c r="J20" s="5">
        <v>598</v>
      </c>
      <c r="K20" s="5">
        <v>8372.4000000000051</v>
      </c>
      <c r="M20" s="4" t="s">
        <v>9445</v>
      </c>
      <c r="N20" s="5">
        <v>7000</v>
      </c>
    </row>
    <row r="21" spans="3:28" x14ac:dyDescent="0.25">
      <c r="C21" s="4" t="s">
        <v>9451</v>
      </c>
      <c r="D21" s="5">
        <v>213493.4499999999</v>
      </c>
      <c r="E21" s="5">
        <v>48868.450000000004</v>
      </c>
      <c r="F21" s="4" t="s">
        <v>9445</v>
      </c>
      <c r="G21" s="5">
        <v>5886</v>
      </c>
      <c r="H21" s="5">
        <v>527547.50000000012</v>
      </c>
      <c r="I21" s="4" t="s">
        <v>9445</v>
      </c>
      <c r="J21" s="5">
        <v>5748</v>
      </c>
      <c r="K21" s="5">
        <v>395847.7</v>
      </c>
    </row>
    <row r="22" spans="3:28" x14ac:dyDescent="0.25">
      <c r="C22" s="4" t="s">
        <v>9456</v>
      </c>
      <c r="D22" s="5">
        <v>199286.30000000008</v>
      </c>
      <c r="E22" s="5">
        <v>45440.299999999988</v>
      </c>
    </row>
    <row r="23" spans="3:28" x14ac:dyDescent="0.25">
      <c r="C23" s="4" t="s">
        <v>9447</v>
      </c>
      <c r="D23" s="5">
        <v>193336.7499999998</v>
      </c>
      <c r="E23" s="5">
        <v>45989.750000000065</v>
      </c>
      <c r="F23" s="3" t="s">
        <v>9444</v>
      </c>
      <c r="G23" t="s">
        <v>9458</v>
      </c>
      <c r="H23" t="s">
        <v>9459</v>
      </c>
      <c r="M23" s="3" t="s">
        <v>9444</v>
      </c>
      <c r="N23" t="s">
        <v>9461</v>
      </c>
      <c r="P23" s="3" t="s">
        <v>9444</v>
      </c>
      <c r="Q23" t="s">
        <v>9460</v>
      </c>
    </row>
    <row r="24" spans="3:28" x14ac:dyDescent="0.25">
      <c r="C24" s="4" t="s">
        <v>9445</v>
      </c>
      <c r="D24" s="5">
        <v>2728060.75</v>
      </c>
      <c r="E24" s="5">
        <v>615503.75</v>
      </c>
      <c r="F24" s="4" t="s">
        <v>80</v>
      </c>
      <c r="G24" s="5">
        <v>1285790.7500000009</v>
      </c>
      <c r="H24" s="5">
        <v>171650.74999999988</v>
      </c>
      <c r="M24" s="4" t="s">
        <v>5953</v>
      </c>
      <c r="N24" s="5">
        <v>3995</v>
      </c>
      <c r="P24" s="4" t="s">
        <v>34</v>
      </c>
      <c r="Q24" s="5">
        <v>2363</v>
      </c>
    </row>
    <row r="25" spans="3:28" x14ac:dyDescent="0.25">
      <c r="F25" s="4" t="s">
        <v>23</v>
      </c>
      <c r="G25" s="5">
        <v>283803</v>
      </c>
      <c r="H25" s="5">
        <v>74678</v>
      </c>
      <c r="M25" s="4" t="s">
        <v>1447</v>
      </c>
      <c r="N25" s="5">
        <v>3795.25</v>
      </c>
      <c r="P25" s="4" t="s">
        <v>45</v>
      </c>
      <c r="Q25" s="5">
        <v>2324</v>
      </c>
    </row>
    <row r="26" spans="3:28" x14ac:dyDescent="0.25">
      <c r="F26" s="4" t="s">
        <v>67</v>
      </c>
      <c r="G26" s="5">
        <v>223120.05000000002</v>
      </c>
      <c r="H26" s="5">
        <v>64375.049999999974</v>
      </c>
      <c r="M26" s="4" t="s">
        <v>5970</v>
      </c>
      <c r="N26" s="5">
        <v>3795.25</v>
      </c>
      <c r="P26" s="4" t="s">
        <v>27</v>
      </c>
      <c r="Q26" s="5">
        <v>2313</v>
      </c>
    </row>
    <row r="27" spans="3:28" x14ac:dyDescent="0.25">
      <c r="F27" s="4" t="s">
        <v>109</v>
      </c>
      <c r="G27" s="5">
        <v>177006.5</v>
      </c>
      <c r="H27" s="5">
        <v>55898.5</v>
      </c>
      <c r="M27" s="4" t="s">
        <v>8858</v>
      </c>
      <c r="N27" s="5">
        <v>3795.25</v>
      </c>
      <c r="P27" s="4" t="s">
        <v>9445</v>
      </c>
      <c r="Q27" s="5">
        <v>7000</v>
      </c>
    </row>
    <row r="28" spans="3:28" x14ac:dyDescent="0.25">
      <c r="F28" s="4" t="s">
        <v>102</v>
      </c>
      <c r="G28" s="5">
        <v>186774</v>
      </c>
      <c r="H28" s="5">
        <v>52770</v>
      </c>
      <c r="M28" s="4" t="s">
        <v>3820</v>
      </c>
      <c r="N28" s="5">
        <v>3395.75</v>
      </c>
      <c r="AA28" t="s">
        <v>9462</v>
      </c>
    </row>
    <row r="29" spans="3:28" x14ac:dyDescent="0.25">
      <c r="F29" s="4" t="s">
        <v>95</v>
      </c>
      <c r="G29" s="5">
        <v>154210.2999999999</v>
      </c>
      <c r="H29" s="5">
        <v>48005.300000000032</v>
      </c>
      <c r="M29" s="4" t="s">
        <v>9044</v>
      </c>
      <c r="N29" s="5">
        <v>3395.75</v>
      </c>
      <c r="AA29" s="5">
        <v>7000</v>
      </c>
      <c r="AB29">
        <f>GETPIVOTDATA("Customer ID",$AA$28)</f>
        <v>7000</v>
      </c>
    </row>
    <row r="30" spans="3:28" x14ac:dyDescent="0.25">
      <c r="F30" s="4" t="s">
        <v>50</v>
      </c>
      <c r="G30" s="5">
        <v>135872.5</v>
      </c>
      <c r="H30" s="5">
        <v>43468.5</v>
      </c>
      <c r="M30" s="4" t="s">
        <v>251</v>
      </c>
      <c r="N30" s="5">
        <v>3196</v>
      </c>
      <c r="P30" s="3" t="s">
        <v>9444</v>
      </c>
      <c r="Q30" t="s">
        <v>9460</v>
      </c>
    </row>
    <row r="31" spans="3:28" x14ac:dyDescent="0.25">
      <c r="F31" s="4" t="s">
        <v>74</v>
      </c>
      <c r="G31" s="5">
        <v>103684.75</v>
      </c>
      <c r="H31" s="5">
        <v>36158.75</v>
      </c>
      <c r="M31" s="4" t="s">
        <v>6394</v>
      </c>
      <c r="N31" s="5">
        <v>3196</v>
      </c>
      <c r="P31" s="4" t="s">
        <v>91</v>
      </c>
      <c r="Q31" s="5">
        <v>1438</v>
      </c>
    </row>
    <row r="32" spans="3:28" x14ac:dyDescent="0.25">
      <c r="F32" s="4" t="s">
        <v>61</v>
      </c>
      <c r="G32" s="5">
        <v>67131</v>
      </c>
      <c r="H32" s="5">
        <v>24101</v>
      </c>
      <c r="M32" s="4" t="s">
        <v>8171</v>
      </c>
      <c r="N32" s="5">
        <v>3196</v>
      </c>
      <c r="P32" s="4" t="s">
        <v>86</v>
      </c>
      <c r="Q32" s="5">
        <v>1418</v>
      </c>
    </row>
    <row r="33" spans="6:25" x14ac:dyDescent="0.25">
      <c r="F33" s="4" t="s">
        <v>56</v>
      </c>
      <c r="G33" s="5">
        <v>63781.2</v>
      </c>
      <c r="H33" s="5">
        <v>23581.200000000008</v>
      </c>
      <c r="M33" s="4" t="s">
        <v>8115</v>
      </c>
      <c r="N33" s="5">
        <v>3196</v>
      </c>
      <c r="P33" s="4" t="s">
        <v>35</v>
      </c>
      <c r="Q33" s="5">
        <v>1417</v>
      </c>
      <c r="X33" t="s">
        <v>9460</v>
      </c>
    </row>
    <row r="34" spans="6:25" x14ac:dyDescent="0.25">
      <c r="F34" s="4" t="s">
        <v>41</v>
      </c>
      <c r="G34" s="5">
        <v>28014.299999999981</v>
      </c>
      <c r="H34" s="5">
        <v>12444.300000000003</v>
      </c>
      <c r="M34" s="4" t="s">
        <v>9445</v>
      </c>
      <c r="N34" s="5">
        <v>3495.625</v>
      </c>
      <c r="P34" s="4" t="s">
        <v>29</v>
      </c>
      <c r="Q34" s="5">
        <v>1390</v>
      </c>
      <c r="X34" s="5">
        <v>7000</v>
      </c>
      <c r="Y34">
        <f>GETPIVOTDATA("Sales Amount",$X$33)</f>
        <v>7000</v>
      </c>
    </row>
    <row r="35" spans="6:25" x14ac:dyDescent="0.25">
      <c r="F35" s="4" t="s">
        <v>115</v>
      </c>
      <c r="G35" s="5">
        <v>18872.399999999987</v>
      </c>
      <c r="H35" s="5">
        <v>8372.4000000000051</v>
      </c>
      <c r="P35" s="4" t="s">
        <v>46</v>
      </c>
      <c r="Q35" s="5">
        <v>1337</v>
      </c>
    </row>
    <row r="36" spans="6:25" x14ac:dyDescent="0.25">
      <c r="F36" s="4" t="s">
        <v>9445</v>
      </c>
      <c r="G36" s="5">
        <v>2728060.7500000005</v>
      </c>
      <c r="H36" s="5">
        <v>615503.74999999988</v>
      </c>
      <c r="P36" s="4" t="s">
        <v>9445</v>
      </c>
      <c r="Q36" s="5">
        <v>7000</v>
      </c>
      <c r="T36" s="3" t="s">
        <v>9444</v>
      </c>
    </row>
    <row r="37" spans="6:25" x14ac:dyDescent="0.25">
      <c r="T37" s="4" t="s">
        <v>102</v>
      </c>
      <c r="V37" t="s">
        <v>9458</v>
      </c>
    </row>
    <row r="38" spans="6:25" x14ac:dyDescent="0.25">
      <c r="T38" s="4" t="s">
        <v>61</v>
      </c>
      <c r="V38" s="5">
        <v>2728060.7499999986</v>
      </c>
      <c r="W38" s="5">
        <f>GETPIVOTDATA("Sales Amount",$V$37)</f>
        <v>2728060.7499999986</v>
      </c>
    </row>
    <row r="39" spans="6:25" x14ac:dyDescent="0.25">
      <c r="O39" s="3" t="s">
        <v>9444</v>
      </c>
      <c r="P39" t="s">
        <v>9460</v>
      </c>
      <c r="T39" s="4" t="s">
        <v>74</v>
      </c>
    </row>
    <row r="40" spans="6:25" x14ac:dyDescent="0.25">
      <c r="O40" s="4" t="s">
        <v>36</v>
      </c>
      <c r="P40" s="5">
        <v>4586</v>
      </c>
      <c r="Q40" s="3" t="s">
        <v>9444</v>
      </c>
      <c r="R40" t="s">
        <v>9460</v>
      </c>
      <c r="T40" s="4" t="s">
        <v>50</v>
      </c>
    </row>
    <row r="41" spans="6:25" x14ac:dyDescent="0.25">
      <c r="O41" s="4" t="s">
        <v>30</v>
      </c>
      <c r="P41" s="5">
        <v>1929</v>
      </c>
      <c r="Q41" s="4" t="s">
        <v>51</v>
      </c>
      <c r="R41" s="5">
        <v>1150</v>
      </c>
      <c r="T41" s="4" t="s">
        <v>56</v>
      </c>
    </row>
    <row r="42" spans="6:25" x14ac:dyDescent="0.25">
      <c r="O42" s="4" t="s">
        <v>123</v>
      </c>
      <c r="P42" s="5">
        <v>485</v>
      </c>
      <c r="Q42" s="4" t="s">
        <v>96</v>
      </c>
      <c r="R42" s="5">
        <v>649</v>
      </c>
      <c r="T42" s="4" t="s">
        <v>41</v>
      </c>
    </row>
    <row r="43" spans="6:25" x14ac:dyDescent="0.25">
      <c r="O43" s="4" t="s">
        <v>9445</v>
      </c>
      <c r="P43" s="5">
        <v>7000</v>
      </c>
      <c r="Q43" s="4" t="s">
        <v>81</v>
      </c>
      <c r="R43" s="5">
        <v>603</v>
      </c>
      <c r="T43" s="4" t="s">
        <v>80</v>
      </c>
    </row>
    <row r="44" spans="6:25" x14ac:dyDescent="0.25">
      <c r="Q44" s="4" t="s">
        <v>116</v>
      </c>
      <c r="R44" s="5">
        <v>598</v>
      </c>
      <c r="T44" s="4" t="s">
        <v>23</v>
      </c>
    </row>
    <row r="45" spans="6:25" x14ac:dyDescent="0.25">
      <c r="Q45" s="4" t="s">
        <v>75</v>
      </c>
      <c r="R45" s="5">
        <v>598</v>
      </c>
      <c r="T45" s="4" t="s">
        <v>109</v>
      </c>
    </row>
    <row r="46" spans="6:25" x14ac:dyDescent="0.25">
      <c r="Q46" s="4" t="s">
        <v>110</v>
      </c>
      <c r="R46" s="5">
        <v>584</v>
      </c>
      <c r="T46" s="4" t="s">
        <v>115</v>
      </c>
    </row>
    <row r="47" spans="6:25" x14ac:dyDescent="0.25">
      <c r="Q47" s="4" t="s">
        <v>43</v>
      </c>
      <c r="R47" s="5">
        <v>571</v>
      </c>
      <c r="T47" s="4" t="s">
        <v>67</v>
      </c>
    </row>
    <row r="48" spans="6:25" x14ac:dyDescent="0.25">
      <c r="Q48" s="4" t="s">
        <v>63</v>
      </c>
      <c r="R48" s="5">
        <v>566</v>
      </c>
      <c r="T48" s="4" t="s">
        <v>95</v>
      </c>
    </row>
    <row r="49" spans="17:20" x14ac:dyDescent="0.25">
      <c r="Q49" s="4" t="s">
        <v>25</v>
      </c>
      <c r="R49" s="5">
        <v>561</v>
      </c>
      <c r="T49" s="4" t="s">
        <v>9445</v>
      </c>
    </row>
    <row r="50" spans="17:20" x14ac:dyDescent="0.25">
      <c r="Q50" s="4" t="s">
        <v>103</v>
      </c>
      <c r="R50" s="5">
        <v>561</v>
      </c>
    </row>
    <row r="51" spans="17:20" x14ac:dyDescent="0.25">
      <c r="Q51" s="4" t="s">
        <v>69</v>
      </c>
      <c r="R51" s="5">
        <v>559</v>
      </c>
    </row>
    <row r="52" spans="17:20" x14ac:dyDescent="0.25">
      <c r="Q52" s="4" t="s">
        <v>9445</v>
      </c>
      <c r="R52" s="5">
        <v>7000</v>
      </c>
    </row>
  </sheetData>
  <pageMargins left="0.7" right="0.7" top="0.75" bottom="0.75" header="0.3" footer="0.3"/>
  <pageSetup orientation="portrait"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01"/>
  <sheetViews>
    <sheetView zoomScale="80" zoomScaleNormal="80" workbookViewId="0">
      <pane ySplit="1" topLeftCell="A2" activePane="bottomLeft" state="frozen"/>
      <selection pane="bottomLeft" activeCell="R1" sqref="R1"/>
    </sheetView>
  </sheetViews>
  <sheetFormatPr defaultRowHeight="15" x14ac:dyDescent="0.25"/>
  <cols>
    <col min="1" max="1" width="12" customWidth="1"/>
    <col min="2" max="2" width="21" customWidth="1"/>
    <col min="3" max="3" width="13" customWidth="1"/>
    <col min="4" max="4" width="15" customWidth="1"/>
    <col min="5" max="5" width="12" customWidth="1"/>
    <col min="6" max="6" width="21" customWidth="1"/>
    <col min="7" max="7" width="13" customWidth="1"/>
    <col min="8" max="8" width="10" customWidth="1"/>
    <col min="9" max="9" width="20" customWidth="1"/>
    <col min="10" max="10" width="15" customWidth="1"/>
    <col min="11" max="11" width="7" customWidth="1"/>
    <col min="12" max="13" width="12" customWidth="1"/>
    <col min="14" max="14" width="14" customWidth="1"/>
    <col min="15" max="15" width="8" customWidth="1"/>
    <col min="16" max="16" width="14" customWidth="1"/>
    <col min="17" max="17" width="16" customWidth="1"/>
    <col min="18" max="18" width="15" customWidth="1"/>
    <col min="19" max="19" width="17"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row>
    <row r="3" spans="1:19"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row>
    <row r="4" spans="1:19"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row>
    <row r="5" spans="1:19"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row>
    <row r="6" spans="1:19"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row>
    <row r="7" spans="1:19"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row>
    <row r="8" spans="1:19"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row>
    <row r="9" spans="1:19"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row>
    <row r="10" spans="1:19"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row>
    <row r="13" spans="1:19"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row>
    <row r="14" spans="1:19"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row>
    <row r="15" spans="1:19"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row>
    <row r="16" spans="1:19"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row>
    <row r="17" spans="1:19"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row>
    <row r="18" spans="1:19"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row>
    <row r="19" spans="1:19"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row>
    <row r="20" spans="1:19"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row>
    <row r="21" spans="1:19"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row>
    <row r="22" spans="1:19"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row>
    <row r="23" spans="1:19"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row>
    <row r="24" spans="1:19"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row>
    <row r="25" spans="1:19"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row>
    <row r="26" spans="1:19"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row>
    <row r="27" spans="1:19"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row>
    <row r="28" spans="1:19"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row>
    <row r="29" spans="1:19"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row>
    <row r="30" spans="1:19"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row>
    <row r="31" spans="1:19"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row>
    <row r="32" spans="1:19"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row>
    <row r="33" spans="1:19"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row>
    <row r="34" spans="1:19"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row>
    <row r="35" spans="1:19"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row>
    <row r="36" spans="1:19"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row>
    <row r="37" spans="1:19"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row>
    <row r="38" spans="1:19"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row>
    <row r="39" spans="1:19"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row>
    <row r="40" spans="1:19"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row>
    <row r="41" spans="1:19"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row>
    <row r="42" spans="1:19"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row>
    <row r="43" spans="1:19"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row>
    <row r="45" spans="1:19"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row>
    <row r="47" spans="1:19"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row>
    <row r="48" spans="1:19"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row>
    <row r="49" spans="1:19"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row>
    <row r="52" spans="1:19"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row>
    <row r="53" spans="1:19"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row>
    <row r="54" spans="1:19"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row>
    <row r="55" spans="1:19"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row>
    <row r="56" spans="1:19"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row>
    <row r="57" spans="1:19"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row>
    <row r="58" spans="1:19"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row>
    <row r="59" spans="1:19"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row>
    <row r="60" spans="1:19"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row>
    <row r="61" spans="1:19"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row>
    <row r="62" spans="1:19"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row>
    <row r="63" spans="1:19"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row>
    <row r="64" spans="1:19"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row>
    <row r="65" spans="1:19"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row>
    <row r="66" spans="1:19"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row>
    <row r="67" spans="1:19"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row>
    <row r="68" spans="1:19"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row>
    <row r="69" spans="1:19"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row>
    <row r="70" spans="1:19"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row>
    <row r="71" spans="1:19"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row>
    <row r="72" spans="1:19"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row>
    <row r="74" spans="1:19"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row>
    <row r="75" spans="1:19"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row>
    <row r="77" spans="1:19"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row>
    <row r="78" spans="1:19"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row>
    <row r="79" spans="1:19"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row>
    <row r="80" spans="1:19"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row>
    <row r="81" spans="1:19"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row>
    <row r="82" spans="1:19"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row>
    <row r="83" spans="1:19"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row>
    <row r="84" spans="1:19"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row>
    <row r="85" spans="1:19"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row>
    <row r="87" spans="1:19"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row>
    <row r="88" spans="1:19"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row>
    <row r="89" spans="1:19"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row>
    <row r="91" spans="1:19"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row>
    <row r="92" spans="1:19"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row>
    <row r="93" spans="1:19"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row>
    <row r="94" spans="1:19"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row>
    <row r="95" spans="1:19"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row>
    <row r="96" spans="1:19"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row>
    <row r="97" spans="1:19"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row>
    <row r="98" spans="1:19"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row>
    <row r="99" spans="1:19"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row>
    <row r="100" spans="1:19"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row>
    <row r="101" spans="1:19"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row>
    <row r="102" spans="1:19"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row>
    <row r="104" spans="1:19"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row>
    <row r="105" spans="1:19"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row>
    <row r="106" spans="1:19"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row>
    <row r="107" spans="1:19"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row>
    <row r="108" spans="1:19"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row>
    <row r="109" spans="1:19"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row>
    <row r="110" spans="1:19"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row>
    <row r="111" spans="1:19"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row>
    <row r="112" spans="1:19"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row>
    <row r="113" spans="1:19"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row>
    <row r="114" spans="1:19"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row>
    <row r="115" spans="1:19"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row>
    <row r="116" spans="1:19"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row>
    <row r="117" spans="1:19"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row>
    <row r="118" spans="1:19"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row>
    <row r="119" spans="1:19"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row>
    <row r="120" spans="1:19"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row>
    <row r="121" spans="1:19"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row>
    <row r="122" spans="1:19"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row>
    <row r="123" spans="1:19"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row>
    <row r="124" spans="1:19"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row>
    <row r="125" spans="1:19"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row>
    <row r="126" spans="1:19"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row>
    <row r="127" spans="1:19"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row>
    <row r="128" spans="1:19"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row>
    <row r="129" spans="1:19"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row>
    <row r="130" spans="1:19"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row>
    <row r="131" spans="1:19"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row>
    <row r="132" spans="1:19"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row>
    <row r="134" spans="1:19"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row>
    <row r="135" spans="1:19"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row>
    <row r="136" spans="1:19"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row>
    <row r="137" spans="1:19"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row>
    <row r="138" spans="1:19"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row>
    <row r="139" spans="1:19"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row>
    <row r="140" spans="1:19"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row>
    <row r="141" spans="1:19"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row>
    <row r="142" spans="1:19"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row>
    <row r="143" spans="1:19"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row>
    <row r="144" spans="1:19"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row>
    <row r="145" spans="1:19"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row>
    <row r="146" spans="1:19"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row>
    <row r="148" spans="1:19"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row>
    <row r="149" spans="1:19"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row>
    <row r="150" spans="1:19"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row>
    <row r="151" spans="1:19"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row>
    <row r="152" spans="1:19"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row>
    <row r="153" spans="1:19"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row>
    <row r="154" spans="1:19"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row>
    <row r="155" spans="1:19"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row>
    <row r="157" spans="1:19"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row>
    <row r="158" spans="1:19"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row>
    <row r="160" spans="1:19"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row>
    <row r="161" spans="1:19"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row>
    <row r="162" spans="1:19"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row>
    <row r="163" spans="1:19"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row>
    <row r="164" spans="1:19"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row>
    <row r="165" spans="1:19"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row>
    <row r="166" spans="1:19"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row>
    <row r="168" spans="1:19"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row>
    <row r="169" spans="1:19"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row>
    <row r="170" spans="1:19"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row>
    <row r="173" spans="1:19"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row>
    <row r="174" spans="1:19"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row>
    <row r="175" spans="1:19"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row>
    <row r="176" spans="1:19"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row>
    <row r="177" spans="1:19"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row>
    <row r="178" spans="1:19"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row>
    <row r="179" spans="1:19"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row>
    <row r="180" spans="1:19"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row>
    <row r="181" spans="1:19"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row>
    <row r="182" spans="1:19"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row>
    <row r="183" spans="1:19"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row>
    <row r="184" spans="1:19"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row>
    <row r="185" spans="1:19"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row>
    <row r="186" spans="1:19"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row>
    <row r="187" spans="1:19"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row>
    <row r="189" spans="1:19"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row>
    <row r="190" spans="1:19"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row>
    <row r="191" spans="1:19"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row>
    <row r="192" spans="1:19"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row>
    <row r="193" spans="1:19"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row>
    <row r="194" spans="1:19"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row>
    <row r="195" spans="1:19"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row>
    <row r="196" spans="1:19"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row>
    <row r="197" spans="1:19"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row>
    <row r="198" spans="1:19"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row>
    <row r="200" spans="1:19"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row>
    <row r="201" spans="1:19"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row>
    <row r="202" spans="1:19"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row>
    <row r="203" spans="1:19"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row>
    <row r="205" spans="1:19"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row>
    <row r="206" spans="1:19"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row>
    <row r="207" spans="1:19"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row>
    <row r="208" spans="1:19"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row>
    <row r="209" spans="1:19"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row>
    <row r="210" spans="1:19"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row>
    <row r="212" spans="1:19"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row>
    <row r="213" spans="1:19"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row>
    <row r="214" spans="1:19"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row>
    <row r="215" spans="1:19"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row>
    <row r="216" spans="1:19"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row>
    <row r="217" spans="1:19"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row>
    <row r="218" spans="1:19"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row>
    <row r="219" spans="1:19"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row>
    <row r="221" spans="1:19"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row>
    <row r="222" spans="1:19"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row>
    <row r="223" spans="1:19"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row>
    <row r="224" spans="1:19"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row>
    <row r="225" spans="1:19"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row>
    <row r="226" spans="1:19"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row>
    <row r="227" spans="1:19"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row>
    <row r="228" spans="1:19"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row>
    <row r="229" spans="1:19"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row>
    <row r="230" spans="1:19"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row>
    <row r="231" spans="1:19"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row>
    <row r="232" spans="1:19"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row>
    <row r="233" spans="1:19"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row>
    <row r="234" spans="1:19"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row>
    <row r="236" spans="1:19"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row>
    <row r="238" spans="1:19"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row>
    <row r="239" spans="1:19"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row>
    <row r="240" spans="1:19"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row>
    <row r="241" spans="1:19"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row>
    <row r="242" spans="1:19"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row>
    <row r="243" spans="1:19"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row>
    <row r="244" spans="1:19"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row>
    <row r="245" spans="1:19"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row>
    <row r="246" spans="1:19"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row>
    <row r="247" spans="1:19"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row>
    <row r="249" spans="1:19"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row>
    <row r="250" spans="1:19"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row>
    <row r="251" spans="1:19"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row>
    <row r="252" spans="1:19"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row>
    <row r="253" spans="1:19"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row>
    <row r="254" spans="1:19"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row>
    <row r="256" spans="1:19"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row>
    <row r="257" spans="1:19"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row>
    <row r="258" spans="1:19"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row>
    <row r="259" spans="1:19"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row>
    <row r="260" spans="1:19"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row>
    <row r="261" spans="1:19"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row>
    <row r="262" spans="1:19"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row>
    <row r="263" spans="1:19"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row>
    <row r="264" spans="1:19"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row>
    <row r="265" spans="1:19"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row>
    <row r="266" spans="1:19"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row>
    <row r="267" spans="1:19"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row>
    <row r="269" spans="1:19"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row>
    <row r="271" spans="1:19"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row>
    <row r="272" spans="1:19"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row>
    <row r="273" spans="1:19"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row>
    <row r="275" spans="1:19"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row>
    <row r="276" spans="1:19"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row>
    <row r="277" spans="1:19"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row>
    <row r="278" spans="1:19"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row>
    <row r="279" spans="1:19"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row>
    <row r="280" spans="1:19"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row>
    <row r="281" spans="1:19"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row>
    <row r="282" spans="1:19"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row>
    <row r="283" spans="1:19"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row>
    <row r="284" spans="1:19"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row>
    <row r="285" spans="1:19"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row>
    <row r="287" spans="1:19"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row>
    <row r="288" spans="1:19"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row>
    <row r="289" spans="1:19"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row>
    <row r="290" spans="1:19"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row>
    <row r="291" spans="1:19"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row>
    <row r="292" spans="1:19"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row>
    <row r="294" spans="1:19"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row>
    <row r="295" spans="1:19"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row>
    <row r="296" spans="1:19"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row>
    <row r="297" spans="1:19"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row>
    <row r="298" spans="1:19"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row>
    <row r="299" spans="1:19"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row>
    <row r="300" spans="1:19"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row>
    <row r="301" spans="1:19"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row>
    <row r="302" spans="1:19"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row>
    <row r="303" spans="1:19"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row>
    <row r="304" spans="1:19"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row>
    <row r="305" spans="1:19"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row>
    <row r="306" spans="1:19"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row>
    <row r="307" spans="1:19"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row>
    <row r="308" spans="1:19"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row>
    <row r="309" spans="1:19"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row>
    <row r="310" spans="1:19"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row>
    <row r="311" spans="1:19"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row>
    <row r="312" spans="1:19"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row>
    <row r="313" spans="1:19"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row>
    <row r="315" spans="1:19"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row>
    <row r="316" spans="1:19"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row>
    <row r="317" spans="1:19"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row>
    <row r="318" spans="1:19"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row>
    <row r="320" spans="1:19"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row>
    <row r="322" spans="1:19"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row>
    <row r="323" spans="1:19"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row>
    <row r="325" spans="1:19"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row>
    <row r="326" spans="1:19"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row>
    <row r="327" spans="1:19"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row>
    <row r="328" spans="1:19"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row>
    <row r="329" spans="1:19"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row>
    <row r="330" spans="1:19"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row>
    <row r="331" spans="1:19"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row>
    <row r="332" spans="1:19"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row>
    <row r="333" spans="1:19"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row>
    <row r="334" spans="1:19"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row>
    <row r="335" spans="1:19"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row>
    <row r="337" spans="1:19"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row>
    <row r="338" spans="1:19"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row>
    <row r="339" spans="1:19"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row>
    <row r="340" spans="1:19"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row>
    <row r="341" spans="1:19"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row>
    <row r="342" spans="1:19"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row>
    <row r="343" spans="1:19"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row>
    <row r="344" spans="1:19"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row>
    <row r="345" spans="1:19"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row>
    <row r="346" spans="1:19"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row>
    <row r="347" spans="1:19"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row>
    <row r="348" spans="1:19"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row>
    <row r="349" spans="1:19"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row>
    <row r="350" spans="1:19"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row>
    <row r="351" spans="1:19"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row>
    <row r="352" spans="1:19"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row>
    <row r="353" spans="1:19"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row>
    <row r="354" spans="1:19"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row>
    <row r="356" spans="1:19"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row>
    <row r="357" spans="1:19"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row>
    <row r="359" spans="1:19"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row>
    <row r="360" spans="1:19"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row>
    <row r="361" spans="1:19"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row>
    <row r="362" spans="1:19"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row>
    <row r="363" spans="1:19"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row>
    <row r="364" spans="1:19"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row>
    <row r="365" spans="1:19"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row>
    <row r="366" spans="1:19"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row>
    <row r="367" spans="1:19"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row>
    <row r="368" spans="1:19"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row>
    <row r="370" spans="1:19"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row>
    <row r="371" spans="1:19"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row>
    <row r="372" spans="1:19"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row>
    <row r="373" spans="1:19"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row>
    <row r="374" spans="1:19"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row>
    <row r="375" spans="1:19"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row>
    <row r="376" spans="1:19"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row>
    <row r="377" spans="1:19"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row>
    <row r="378" spans="1:19"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row>
    <row r="379" spans="1:19"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row>
    <row r="380" spans="1:19"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row>
    <row r="381" spans="1:19"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row>
    <row r="382" spans="1:19"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row>
    <row r="383" spans="1:19"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row>
    <row r="384" spans="1:19"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row>
    <row r="386" spans="1:19"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row>
    <row r="387" spans="1:19"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row>
    <row r="388" spans="1:19"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row>
    <row r="389" spans="1:19"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row>
    <row r="390" spans="1:19"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row>
    <row r="391" spans="1:19"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row>
    <row r="392" spans="1:19"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row>
    <row r="393" spans="1:19"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row>
    <row r="394" spans="1:19"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row>
    <row r="395" spans="1:19"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row>
    <row r="396" spans="1:19"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row>
    <row r="398" spans="1:19"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row>
    <row r="399" spans="1:19"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row>
    <row r="400" spans="1:19"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row>
    <row r="401" spans="1:19"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row>
    <row r="402" spans="1:19"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row>
    <row r="403" spans="1:19"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row>
    <row r="404" spans="1:19"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row>
    <row r="405" spans="1:19"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row>
    <row r="406" spans="1:19"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row>
    <row r="407" spans="1:19"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row>
    <row r="408" spans="1:19"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row>
    <row r="409" spans="1:19"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row>
    <row r="410" spans="1:19"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row>
    <row r="411" spans="1:19"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row>
    <row r="412" spans="1:19"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row>
    <row r="413" spans="1:19"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row>
    <row r="415" spans="1:19"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row>
    <row r="416" spans="1:19"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row>
    <row r="417" spans="1:19"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row>
    <row r="418" spans="1:19"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row>
    <row r="419" spans="1:19"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row>
    <row r="420" spans="1:19"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row>
    <row r="421" spans="1:19"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row>
    <row r="422" spans="1:19"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row>
    <row r="423" spans="1:19"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row>
    <row r="424" spans="1:19"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row>
    <row r="425" spans="1:19"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row>
    <row r="426" spans="1:19"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row>
    <row r="427" spans="1:19"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row>
    <row r="428" spans="1:19"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row>
    <row r="430" spans="1:19"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row>
    <row r="431" spans="1:19"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row>
    <row r="432" spans="1:19"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row>
    <row r="433" spans="1:19"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row>
    <row r="434" spans="1:19"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row>
    <row r="435" spans="1:19"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row>
    <row r="436" spans="1:19"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row>
    <row r="437" spans="1:19"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row>
    <row r="438" spans="1:19"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row>
    <row r="439" spans="1:19"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row>
    <row r="440" spans="1:19"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row>
    <row r="441" spans="1:19"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row>
    <row r="442" spans="1:19"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row>
    <row r="443" spans="1:19"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row>
    <row r="444" spans="1:19"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row>
    <row r="445" spans="1:19"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row>
    <row r="446" spans="1:19"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row>
    <row r="447" spans="1:19"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row>
    <row r="449" spans="1:19"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row>
    <row r="450" spans="1:19"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row>
    <row r="452" spans="1:19"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row>
    <row r="453" spans="1:19"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row>
    <row r="454" spans="1:19"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row>
    <row r="455" spans="1:19"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row>
    <row r="456" spans="1:19"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row>
    <row r="457" spans="1:19"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row>
    <row r="458" spans="1:19"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row>
    <row r="459" spans="1:19"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row>
    <row r="460" spans="1:19"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row>
    <row r="461" spans="1:19"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row>
    <row r="462" spans="1:19"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row>
    <row r="463" spans="1:19"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row>
    <row r="464" spans="1:19"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row>
    <row r="465" spans="1:19"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row>
    <row r="466" spans="1:19"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row>
    <row r="467" spans="1:19"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row>
    <row r="468" spans="1:19"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row>
    <row r="469" spans="1:19"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row>
    <row r="470" spans="1:19"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row>
    <row r="471" spans="1:19"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row>
    <row r="472" spans="1:19"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row>
    <row r="473" spans="1:19"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row>
    <row r="474" spans="1:19"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row>
    <row r="475" spans="1:19"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row>
    <row r="476" spans="1:19"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row>
    <row r="477" spans="1:19"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row>
    <row r="478" spans="1:19"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row>
    <row r="479" spans="1:19"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row>
    <row r="480" spans="1:19"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row>
    <row r="481" spans="1:19"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row>
    <row r="482" spans="1:19"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row>
    <row r="483" spans="1:19"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row>
    <row r="484" spans="1:19"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row>
    <row r="485" spans="1:19"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row>
    <row r="486" spans="1:19"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row>
    <row r="488" spans="1:19"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row>
    <row r="489" spans="1:19"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row>
    <row r="491" spans="1:19"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row>
    <row r="492" spans="1:19"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row>
    <row r="496" spans="1:19"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row>
    <row r="498" spans="1:19"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row>
    <row r="499" spans="1:19"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row>
    <row r="500" spans="1:19"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row>
    <row r="501" spans="1:19"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row>
    <row r="502" spans="1:19"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row>
    <row r="504" spans="1:19"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row>
    <row r="505" spans="1:19"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row>
    <row r="506" spans="1:19"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row>
    <row r="507" spans="1:19"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row>
    <row r="508" spans="1:19"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row>
    <row r="509" spans="1:19"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row>
    <row r="510" spans="1:19"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row>
    <row r="511" spans="1:19"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row>
    <row r="512" spans="1:19"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row>
    <row r="513" spans="1:19"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row>
    <row r="514" spans="1:19"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row>
    <row r="515" spans="1:19"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row>
    <row r="516" spans="1:19"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row>
    <row r="518" spans="1:19"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row>
    <row r="519" spans="1:19"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row>
    <row r="520" spans="1:19"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row>
    <row r="521" spans="1:19"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row>
    <row r="522" spans="1:19"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row>
    <row r="523" spans="1:19"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row>
    <row r="524" spans="1:19"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row>
    <row r="525" spans="1:19"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row>
    <row r="526" spans="1:19"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row>
    <row r="527" spans="1:19"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row>
    <row r="529" spans="1:19"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row>
    <row r="530" spans="1:19"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row>
    <row r="531" spans="1:19"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row>
    <row r="532" spans="1:19"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row>
    <row r="534" spans="1:19"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row>
    <row r="536" spans="1:19"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row>
    <row r="537" spans="1:19"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row>
    <row r="538" spans="1:19"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row>
    <row r="539" spans="1:19"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row>
    <row r="540" spans="1:19"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row>
    <row r="541" spans="1:19"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row>
    <row r="542" spans="1:19"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row>
    <row r="543" spans="1:19"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row>
    <row r="544" spans="1:19"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row>
    <row r="545" spans="1:19"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row>
    <row r="546" spans="1:19"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row>
    <row r="548" spans="1:19"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row>
    <row r="549" spans="1:19"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row>
    <row r="550" spans="1:19"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row>
    <row r="551" spans="1:19"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row>
    <row r="552" spans="1:19"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row>
    <row r="553" spans="1:19"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row>
    <row r="554" spans="1:19"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row>
    <row r="555" spans="1:19"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row>
    <row r="556" spans="1:19"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row>
    <row r="557" spans="1:19"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row>
    <row r="558" spans="1:19"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row>
    <row r="559" spans="1:19"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row>
    <row r="560" spans="1:19"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row>
    <row r="561" spans="1:19"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row>
    <row r="562" spans="1:19"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row>
    <row r="563" spans="1:19"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row>
    <row r="564" spans="1:19"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row>
    <row r="565" spans="1:19"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row>
    <row r="566" spans="1:19"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row>
    <row r="567" spans="1:19"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row>
    <row r="568" spans="1:19"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row>
    <row r="569" spans="1:19"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row>
    <row r="570" spans="1:19"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row>
    <row r="571" spans="1:19"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row>
    <row r="572" spans="1:19"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row>
    <row r="573" spans="1:19"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row>
    <row r="574" spans="1:19"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row>
    <row r="575" spans="1:19"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row>
    <row r="576" spans="1:19"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row>
    <row r="577" spans="1:19"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row>
    <row r="578" spans="1:19"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row>
    <row r="579" spans="1:19"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row>
    <row r="580" spans="1:19"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row>
    <row r="581" spans="1:19"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row>
    <row r="582" spans="1:19"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row>
    <row r="583" spans="1:19"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row>
    <row r="584" spans="1:19"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row>
    <row r="585" spans="1:19"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row>
    <row r="586" spans="1:19"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row>
    <row r="587" spans="1:19"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row>
    <row r="588" spans="1:19"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row>
    <row r="589" spans="1:19"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row>
    <row r="590" spans="1:19"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row>
    <row r="591" spans="1:19"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row>
    <row r="592" spans="1:19"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row>
    <row r="593" spans="1:19"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row>
    <row r="595" spans="1:19"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row>
    <row r="596" spans="1:19"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row>
    <row r="597" spans="1:19"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row>
    <row r="599" spans="1:19"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row>
    <row r="601" spans="1:19"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row>
    <row r="602" spans="1:19"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row>
    <row r="603" spans="1:19"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row>
    <row r="604" spans="1:19"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row>
    <row r="605" spans="1:19"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row>
    <row r="606" spans="1:19"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row>
    <row r="607" spans="1:19"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row>
    <row r="608" spans="1:19"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row>
    <row r="609" spans="1:19"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row>
    <row r="610" spans="1:19"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row>
    <row r="611" spans="1:19"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row>
    <row r="612" spans="1:19"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row>
    <row r="613" spans="1:19"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row>
    <row r="614" spans="1:19"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row>
    <row r="615" spans="1:19"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row>
    <row r="616" spans="1:19"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row>
    <row r="617" spans="1:19"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row>
    <row r="618" spans="1:19"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row>
    <row r="619" spans="1:19"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row>
    <row r="620" spans="1:19"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row>
    <row r="621" spans="1:19"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row>
    <row r="622" spans="1:19"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row>
    <row r="623" spans="1:19"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row>
    <row r="624" spans="1:19"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row>
    <row r="625" spans="1:19"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row>
    <row r="626" spans="1:19"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row>
    <row r="627" spans="1:19"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row>
    <row r="628" spans="1:19"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row>
    <row r="629" spans="1:19"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row>
    <row r="630" spans="1:19"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row>
    <row r="631" spans="1:19"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row>
    <row r="632" spans="1:19"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row>
    <row r="633" spans="1:19"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row>
    <row r="634" spans="1:19"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row>
    <row r="635" spans="1:19"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row>
    <row r="636" spans="1:19"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row>
    <row r="637" spans="1:19"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row>
    <row r="638" spans="1:19"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row>
    <row r="639" spans="1:19"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row>
    <row r="640" spans="1:19"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row>
    <row r="641" spans="1:19"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row>
    <row r="642" spans="1:19"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row>
    <row r="643" spans="1:19"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row>
    <row r="644" spans="1:19"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row>
    <row r="645" spans="1:19"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row>
    <row r="646" spans="1:19"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row>
    <row r="647" spans="1:19"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row>
    <row r="648" spans="1:19"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row>
    <row r="649" spans="1:19"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row>
    <row r="650" spans="1:19"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row>
    <row r="651" spans="1:19"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row>
    <row r="652" spans="1:19"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row>
    <row r="653" spans="1:19"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row>
    <row r="654" spans="1:19"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row>
    <row r="655" spans="1:19"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row>
    <row r="656" spans="1:19"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row>
    <row r="657" spans="1:19"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row>
    <row r="658" spans="1:19"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row>
    <row r="659" spans="1:19"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row>
    <row r="660" spans="1:19"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row>
    <row r="661" spans="1:19"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row>
    <row r="662" spans="1:19"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row>
    <row r="663" spans="1:19"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row>
    <row r="664" spans="1:19"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row>
    <row r="665" spans="1:19"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row>
    <row r="666" spans="1:19"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row>
    <row r="667" spans="1:19"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row>
    <row r="668" spans="1:19"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row>
    <row r="669" spans="1:19"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row>
    <row r="670" spans="1:19"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row>
    <row r="671" spans="1:19"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row>
    <row r="672" spans="1:19"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row>
    <row r="673" spans="1:19"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row>
    <row r="674" spans="1:19"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row>
    <row r="675" spans="1:19"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row>
    <row r="676" spans="1:19"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row>
    <row r="677" spans="1:19"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row>
    <row r="678" spans="1:19"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row>
    <row r="679" spans="1:19"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row>
    <row r="680" spans="1:19"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row>
    <row r="681" spans="1:19"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row>
    <row r="682" spans="1:19"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row>
    <row r="683" spans="1:19"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row>
    <row r="684" spans="1:19"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row>
    <row r="685" spans="1:19"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row>
    <row r="686" spans="1:19"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row>
    <row r="687" spans="1:19"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row>
    <row r="688" spans="1:19"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row>
    <row r="689" spans="1:19"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row>
    <row r="690" spans="1:19"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row>
    <row r="691" spans="1:19"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row>
    <row r="692" spans="1:19"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row>
    <row r="693" spans="1:19"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row>
    <row r="694" spans="1:19"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row>
    <row r="695" spans="1:19"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row>
    <row r="696" spans="1:19"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row>
    <row r="697" spans="1:19"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row>
    <row r="698" spans="1:19"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row>
    <row r="699" spans="1:19"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row>
    <row r="700" spans="1:19"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row>
    <row r="701" spans="1:19"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row>
    <row r="702" spans="1:19"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row>
    <row r="703" spans="1:19"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row>
    <row r="704" spans="1:19"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row>
    <row r="705" spans="1:19"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row>
    <row r="706" spans="1:19"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row>
    <row r="707" spans="1:19"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row>
    <row r="708" spans="1:19"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row>
    <row r="709" spans="1:19"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row>
    <row r="710" spans="1:19"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row>
    <row r="711" spans="1:19"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row>
    <row r="712" spans="1:19"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row>
    <row r="713" spans="1:19"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row>
    <row r="714" spans="1:19"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row>
    <row r="715" spans="1:19"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row>
    <row r="716" spans="1:19"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row>
    <row r="717" spans="1:19"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row>
    <row r="718" spans="1:19"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row>
    <row r="719" spans="1:19"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row>
    <row r="720" spans="1:19"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row>
    <row r="721" spans="1:19"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row>
    <row r="722" spans="1:19"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row>
    <row r="723" spans="1:19"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row>
    <row r="724" spans="1:19"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row>
    <row r="725" spans="1:19"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row>
    <row r="726" spans="1:19"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row>
    <row r="727" spans="1:19"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row>
    <row r="728" spans="1:19"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row>
    <row r="729" spans="1:19"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row>
    <row r="730" spans="1:19"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row>
    <row r="731" spans="1:19"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row>
    <row r="732" spans="1:19"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row>
    <row r="733" spans="1:19"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row>
    <row r="734" spans="1:19"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row>
    <row r="735" spans="1:19"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row>
    <row r="736" spans="1:19"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row>
    <row r="737" spans="1:19"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row>
    <row r="738" spans="1:19"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row>
    <row r="739" spans="1:19"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row>
    <row r="740" spans="1:19"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row>
    <row r="741" spans="1:19"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row>
    <row r="742" spans="1:19"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row>
    <row r="743" spans="1:19"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row>
    <row r="744" spans="1:19"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row>
    <row r="745" spans="1:19"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row>
    <row r="746" spans="1:19"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row>
    <row r="747" spans="1:19"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row>
    <row r="748" spans="1:19"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row>
    <row r="749" spans="1:19"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row>
    <row r="750" spans="1:19"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row>
    <row r="751" spans="1:19"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row>
    <row r="752" spans="1:19"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row>
    <row r="753" spans="1:19"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row>
    <row r="754" spans="1:19"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row>
    <row r="755" spans="1:19"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row>
    <row r="756" spans="1:19"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row>
    <row r="757" spans="1:19"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row>
    <row r="758" spans="1:19"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row>
    <row r="759" spans="1:19"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row>
    <row r="760" spans="1:19"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row>
    <row r="761" spans="1:19"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row>
    <row r="762" spans="1:19"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row>
    <row r="763" spans="1:19"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row>
    <row r="764" spans="1:19"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row>
    <row r="765" spans="1:19"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row>
    <row r="766" spans="1:19"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row>
    <row r="767" spans="1:19"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row>
    <row r="768" spans="1:19"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row>
    <row r="769" spans="1:19"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row>
    <row r="770" spans="1:19"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row>
    <row r="771" spans="1:19"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row>
    <row r="772" spans="1:19"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row>
    <row r="773" spans="1:19"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row>
    <row r="774" spans="1:19"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row>
    <row r="775" spans="1:19"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row>
    <row r="776" spans="1:19"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row>
    <row r="777" spans="1:19"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row>
    <row r="778" spans="1:19"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row>
    <row r="779" spans="1:19"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row>
    <row r="780" spans="1:19"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row>
    <row r="781" spans="1:19"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row>
    <row r="782" spans="1:19"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row>
    <row r="783" spans="1:19"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row>
    <row r="784" spans="1:19"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row>
    <row r="785" spans="1:19"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row>
    <row r="786" spans="1:19"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row>
    <row r="787" spans="1:19"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row>
    <row r="788" spans="1:19"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row>
    <row r="789" spans="1:19"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row>
    <row r="790" spans="1:19"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row>
    <row r="791" spans="1:19"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row>
    <row r="792" spans="1:19"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row>
    <row r="793" spans="1:19"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row>
    <row r="794" spans="1:19"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row>
    <row r="795" spans="1:19"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row>
    <row r="796" spans="1:19"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row>
    <row r="797" spans="1:19"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row>
    <row r="798" spans="1:19"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row>
    <row r="799" spans="1:19"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row>
    <row r="800" spans="1:19"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row>
    <row r="801" spans="1:19"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row>
    <row r="802" spans="1:19"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row>
    <row r="803" spans="1:19"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row>
    <row r="804" spans="1:19"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row>
    <row r="805" spans="1:19"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row>
    <row r="806" spans="1:19"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row>
    <row r="807" spans="1:19"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row>
    <row r="808" spans="1:19"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row>
    <row r="809" spans="1:19"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row>
    <row r="810" spans="1:19"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row>
    <row r="811" spans="1:19"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row>
    <row r="812" spans="1:19"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row>
    <row r="813" spans="1:19"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row>
    <row r="814" spans="1:19"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row>
    <row r="815" spans="1:19"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row>
    <row r="816" spans="1:19"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row>
    <row r="817" spans="1:19"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row>
    <row r="818" spans="1:19"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row>
    <row r="819" spans="1:19"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row>
    <row r="820" spans="1:19"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row>
    <row r="821" spans="1:19"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row>
    <row r="822" spans="1:19"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row>
    <row r="823" spans="1:19"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row>
    <row r="824" spans="1:19"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row>
    <row r="825" spans="1:19"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row>
    <row r="826" spans="1:19"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row>
    <row r="827" spans="1:19"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row>
    <row r="828" spans="1:19"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row>
    <row r="829" spans="1:19"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row>
    <row r="830" spans="1:19"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row>
    <row r="831" spans="1:19"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row>
    <row r="832" spans="1:19"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row>
    <row r="833" spans="1:19"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row>
    <row r="834" spans="1:19"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row>
    <row r="835" spans="1:19"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row>
    <row r="836" spans="1:19"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row>
    <row r="837" spans="1:19"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row>
    <row r="838" spans="1:19"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row>
    <row r="839" spans="1:19"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row>
    <row r="840" spans="1:19"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row>
    <row r="841" spans="1:19"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row>
    <row r="842" spans="1:19"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row>
    <row r="843" spans="1:19"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row>
    <row r="844" spans="1:19"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row>
    <row r="845" spans="1:19"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row>
    <row r="846" spans="1:19"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row>
    <row r="847" spans="1:19"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row>
    <row r="848" spans="1:19"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row>
    <row r="849" spans="1:19"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row>
    <row r="850" spans="1:19"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row>
    <row r="851" spans="1:19"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row>
    <row r="852" spans="1:19"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row>
    <row r="853" spans="1:19"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row>
    <row r="854" spans="1:19"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row>
    <row r="855" spans="1:19"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row>
    <row r="856" spans="1:19"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row>
    <row r="857" spans="1:19"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row>
    <row r="858" spans="1:19"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row>
    <row r="859" spans="1:19"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row>
    <row r="860" spans="1:19"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row>
    <row r="861" spans="1:19"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row>
    <row r="862" spans="1:19"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row>
    <row r="863" spans="1:19"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row>
    <row r="864" spans="1:19"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row>
    <row r="865" spans="1:19"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row>
    <row r="866" spans="1:19"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row>
    <row r="867" spans="1:19"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row>
    <row r="868" spans="1:19"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row>
    <row r="869" spans="1:19"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row>
    <row r="870" spans="1:19"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row>
    <row r="871" spans="1:19"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row>
    <row r="872" spans="1:19"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row>
    <row r="873" spans="1:19"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row>
    <row r="874" spans="1:19"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row>
    <row r="875" spans="1:19"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row>
    <row r="876" spans="1:19"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row>
    <row r="877" spans="1:19"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row>
    <row r="878" spans="1:19"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row>
    <row r="879" spans="1:19"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row>
    <row r="880" spans="1:19"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row>
    <row r="881" spans="1:19"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row>
    <row r="882" spans="1:19"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row>
    <row r="883" spans="1:19"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row>
    <row r="884" spans="1:19"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row>
    <row r="885" spans="1:19"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row>
    <row r="886" spans="1:19"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row>
    <row r="887" spans="1:19"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row>
    <row r="888" spans="1:19"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row>
    <row r="889" spans="1:19"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row>
    <row r="890" spans="1:19"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row>
    <row r="891" spans="1:19"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row>
    <row r="892" spans="1:19"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row>
    <row r="893" spans="1:19"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row>
    <row r="894" spans="1:19"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row>
    <row r="895" spans="1:19"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row>
    <row r="896" spans="1:19"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row>
    <row r="897" spans="1:19"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row>
    <row r="898" spans="1:19"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row>
    <row r="899" spans="1:19"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row>
    <row r="900" spans="1:19"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row>
    <row r="901" spans="1:19"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row>
    <row r="902" spans="1:19"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row>
    <row r="903" spans="1:19"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row>
    <row r="904" spans="1:19"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row>
    <row r="905" spans="1:19"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row>
    <row r="906" spans="1:19"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row>
    <row r="907" spans="1:19"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row>
    <row r="908" spans="1:19"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row>
    <row r="909" spans="1:19"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row>
    <row r="910" spans="1:19"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row>
    <row r="911" spans="1:19"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row>
    <row r="912" spans="1:19"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row>
    <row r="913" spans="1:19"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row>
    <row r="914" spans="1:19"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row>
    <row r="915" spans="1:19"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row>
    <row r="916" spans="1:19"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row>
    <row r="917" spans="1:19"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row>
    <row r="918" spans="1:19"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row>
    <row r="919" spans="1:19"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row>
    <row r="920" spans="1:19"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row>
    <row r="921" spans="1:19"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row>
    <row r="922" spans="1:19"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row>
    <row r="923" spans="1:19"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row>
    <row r="924" spans="1:19"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row>
    <row r="925" spans="1:19"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row>
    <row r="926" spans="1:19"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row>
    <row r="927" spans="1:19"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row>
    <row r="928" spans="1:19"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row>
    <row r="929" spans="1:19"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row>
    <row r="930" spans="1:19"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row>
    <row r="931" spans="1:19"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row>
    <row r="932" spans="1:19"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row>
    <row r="933" spans="1:19"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row>
    <row r="934" spans="1:19"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row>
    <row r="935" spans="1:19"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row>
    <row r="936" spans="1:19"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row>
    <row r="937" spans="1:19"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row>
    <row r="938" spans="1:19"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row>
    <row r="939" spans="1:19"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row>
    <row r="940" spans="1:19"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row>
    <row r="941" spans="1:19"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row>
    <row r="942" spans="1:19"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row>
    <row r="943" spans="1:19"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row>
    <row r="944" spans="1:19"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row>
    <row r="945" spans="1:19"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row>
    <row r="946" spans="1:19"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row>
    <row r="947" spans="1:19"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row>
    <row r="948" spans="1:19"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row>
    <row r="949" spans="1:19"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row>
    <row r="950" spans="1:19"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row>
    <row r="951" spans="1:19"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row>
    <row r="952" spans="1:19"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row>
    <row r="953" spans="1:19"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row>
    <row r="954" spans="1:19"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row>
    <row r="955" spans="1:19"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row>
    <row r="956" spans="1:19"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row>
    <row r="957" spans="1:19"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row>
    <row r="958" spans="1:19"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row>
    <row r="959" spans="1:19"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row>
    <row r="960" spans="1:19"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row>
    <row r="961" spans="1:19"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row>
    <row r="962" spans="1:19"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row>
    <row r="963" spans="1:19"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row>
    <row r="964" spans="1:19"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row>
    <row r="965" spans="1:19"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row>
    <row r="966" spans="1:19"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row>
    <row r="967" spans="1:19"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row>
    <row r="968" spans="1:19"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row>
    <row r="969" spans="1:19"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row>
    <row r="970" spans="1:19"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row>
    <row r="971" spans="1:19"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row>
    <row r="972" spans="1:19"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row>
    <row r="973" spans="1:19"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row>
    <row r="974" spans="1:19"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row>
    <row r="975" spans="1:19"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row>
    <row r="976" spans="1:19"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row>
    <row r="977" spans="1:19"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row>
    <row r="978" spans="1:19"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row>
    <row r="979" spans="1:19"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row>
    <row r="980" spans="1:19"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row>
    <row r="981" spans="1:19"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row>
    <row r="982" spans="1:19"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row>
    <row r="983" spans="1:19"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row>
    <row r="984" spans="1:19"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row>
    <row r="985" spans="1:19"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row>
    <row r="986" spans="1:19"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row>
    <row r="987" spans="1:19"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row>
    <row r="988" spans="1:19"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row>
    <row r="989" spans="1:19"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row>
    <row r="990" spans="1:19"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row>
    <row r="991" spans="1:19"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row>
    <row r="992" spans="1:19"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row>
    <row r="993" spans="1:19"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row>
    <row r="994" spans="1:19"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row>
    <row r="995" spans="1:19"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row>
    <row r="996" spans="1:19"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row>
    <row r="997" spans="1:19"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row>
    <row r="998" spans="1:19"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row>
    <row r="999" spans="1:19"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row>
    <row r="1000" spans="1:19"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row>
    <row r="1001" spans="1:19"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row>
    <row r="1002" spans="1:19"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row>
    <row r="1003" spans="1:19"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row>
    <row r="1004" spans="1:19"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row>
    <row r="1005" spans="1:19"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row>
    <row r="1006" spans="1:19"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row>
    <row r="1007" spans="1:19"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row>
    <row r="1008" spans="1:19"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row>
    <row r="1009" spans="1:19"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row>
    <row r="1010" spans="1:19"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row>
    <row r="1011" spans="1:19"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row>
    <row r="1012" spans="1:19"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row>
    <row r="1013" spans="1:19"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row>
    <row r="1014" spans="1:19"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row>
    <row r="1015" spans="1:19"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row>
    <row r="1016" spans="1:19"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row>
    <row r="1017" spans="1:19"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row>
    <row r="1018" spans="1:19"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row>
    <row r="1019" spans="1:19"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row>
    <row r="1020" spans="1:19"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row>
    <row r="1021" spans="1:19"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row>
    <row r="1022" spans="1:19"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row>
    <row r="1023" spans="1:19"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row>
    <row r="1024" spans="1:19"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row>
    <row r="1025" spans="1:19"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row>
    <row r="1026" spans="1:19"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row>
    <row r="1027" spans="1:19"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row>
    <row r="1028" spans="1:19"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row>
    <row r="1029" spans="1:19"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row>
    <row r="1030" spans="1:19"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row>
    <row r="1031" spans="1:19"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row>
    <row r="1032" spans="1:19"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row>
    <row r="1033" spans="1:19"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row>
    <row r="1034" spans="1:19"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row>
    <row r="1035" spans="1:19"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row>
    <row r="1036" spans="1:19"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row>
    <row r="1037" spans="1:19"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row>
    <row r="1038" spans="1:19"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row>
    <row r="1039" spans="1:19"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row>
    <row r="1040" spans="1:19"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row>
    <row r="1041" spans="1:19"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row>
    <row r="1042" spans="1:19"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row>
    <row r="1043" spans="1:19"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row>
    <row r="1044" spans="1:19"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row>
    <row r="1045" spans="1:19"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row>
    <row r="1046" spans="1:19"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row>
    <row r="1047" spans="1:19"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row>
    <row r="1048" spans="1:19"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row>
    <row r="1049" spans="1:19"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row>
    <row r="1050" spans="1:19"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row>
    <row r="1051" spans="1:19"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row>
    <row r="1052" spans="1:19"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row>
    <row r="1053" spans="1:19"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row>
    <row r="1054" spans="1:19"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row>
    <row r="1055" spans="1:19"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row>
    <row r="1056" spans="1:19"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row>
    <row r="1057" spans="1:19"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row>
    <row r="1058" spans="1:19"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row>
    <row r="1059" spans="1:19"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row>
    <row r="1060" spans="1:19"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row>
    <row r="1061" spans="1:19"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row>
    <row r="1062" spans="1:19"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row>
    <row r="1063" spans="1:19"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row>
    <row r="1064" spans="1:19"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row>
    <row r="1065" spans="1:19"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row>
    <row r="1066" spans="1:19"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row>
    <row r="1067" spans="1:19"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row>
    <row r="1068" spans="1:19"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row>
    <row r="1069" spans="1:19"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row>
    <row r="1070" spans="1:19"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row>
    <row r="1071" spans="1:19"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row>
    <row r="1072" spans="1:19"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row>
    <row r="1073" spans="1:19"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row>
    <row r="1074" spans="1:19"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row>
    <row r="1075" spans="1:19"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row>
    <row r="1076" spans="1:19"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row>
    <row r="1077" spans="1:19"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row>
    <row r="1078" spans="1:19"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row>
    <row r="1079" spans="1:19"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row>
    <row r="1080" spans="1:19"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row>
    <row r="1081" spans="1:19"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row>
    <row r="1082" spans="1:19"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row>
    <row r="1083" spans="1:19"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row>
    <row r="1084" spans="1:19"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row>
    <row r="1085" spans="1:19"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row>
    <row r="1086" spans="1:19"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row>
    <row r="1087" spans="1:19"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row>
    <row r="1088" spans="1:19"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row>
    <row r="1089" spans="1:19"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row>
    <row r="1090" spans="1:19"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row>
    <row r="1091" spans="1:19"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row>
    <row r="1092" spans="1:19"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row>
    <row r="1093" spans="1:19"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row>
    <row r="1094" spans="1:19"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row>
    <row r="1095" spans="1:19"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row>
    <row r="1096" spans="1:19"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row>
    <row r="1097" spans="1:19"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row>
    <row r="1098" spans="1:19"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row>
    <row r="1099" spans="1:19"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row>
    <row r="1100" spans="1:19"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row>
    <row r="1101" spans="1:19"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row>
    <row r="1102" spans="1:19"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row>
    <row r="1103" spans="1:19"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row>
    <row r="1104" spans="1:19"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row>
    <row r="1105" spans="1:19"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row>
    <row r="1106" spans="1:19"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row>
    <row r="1107" spans="1:19"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row>
    <row r="1108" spans="1:19"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row>
    <row r="1109" spans="1:19"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row>
    <row r="1110" spans="1:19"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row>
    <row r="1111" spans="1:19"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row>
    <row r="1112" spans="1:19"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row>
    <row r="1113" spans="1:19"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row>
    <row r="1114" spans="1:19"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row>
    <row r="1115" spans="1:19"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row>
    <row r="1116" spans="1:19"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row>
    <row r="1117" spans="1:19"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row>
    <row r="1118" spans="1:19"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row>
    <row r="1119" spans="1:19"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row>
    <row r="1120" spans="1:19"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row>
    <row r="1121" spans="1:19"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row>
    <row r="1122" spans="1:19"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row>
    <row r="1123" spans="1:19"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row>
    <row r="1124" spans="1:19"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row>
    <row r="1125" spans="1:19"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row>
    <row r="1126" spans="1:19"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row>
    <row r="1127" spans="1:19"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row>
    <row r="1128" spans="1:19"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row>
    <row r="1129" spans="1:19"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row>
    <row r="1130" spans="1:19"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row>
    <row r="1131" spans="1:19"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row>
    <row r="1132" spans="1:19"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row>
    <row r="1133" spans="1:19"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row>
    <row r="1134" spans="1:19"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row>
    <row r="1135" spans="1:19"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row>
    <row r="1136" spans="1:19"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row>
    <row r="1137" spans="1:19"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row>
    <row r="1138" spans="1:19"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row>
    <row r="1139" spans="1:19"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row>
    <row r="1140" spans="1:19"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row>
    <row r="1141" spans="1:19"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row>
    <row r="1142" spans="1:19"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row>
    <row r="1143" spans="1:19"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row>
    <row r="1144" spans="1:19"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row>
    <row r="1145" spans="1:19"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row>
    <row r="1146" spans="1:19"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row>
    <row r="1147" spans="1:19"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row>
    <row r="1148" spans="1:19"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row>
    <row r="1149" spans="1:19"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row>
    <row r="1150" spans="1:19"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row>
    <row r="1151" spans="1:19"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row>
    <row r="1152" spans="1:19"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row>
    <row r="1153" spans="1:19"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row>
    <row r="1154" spans="1:19"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row>
    <row r="1155" spans="1:19"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row>
    <row r="1156" spans="1:19"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row>
    <row r="1157" spans="1:19"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row>
    <row r="1158" spans="1:19"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row>
    <row r="1159" spans="1:19"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row>
    <row r="1160" spans="1:19"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row>
    <row r="1161" spans="1:19"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row>
    <row r="1162" spans="1:19"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row>
    <row r="1163" spans="1:19"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row>
    <row r="1164" spans="1:19"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row>
    <row r="1165" spans="1:19"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row>
    <row r="1166" spans="1:19"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row>
    <row r="1167" spans="1:19"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row>
    <row r="1168" spans="1:19"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row>
    <row r="1169" spans="1:19"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row>
    <row r="1170" spans="1:19"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row>
    <row r="1171" spans="1:19"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row>
    <row r="1172" spans="1:19"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row>
    <row r="1173" spans="1:19"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row>
    <row r="1174" spans="1:19"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row>
    <row r="1175" spans="1:19"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row>
    <row r="1176" spans="1:19"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row>
    <row r="1177" spans="1:19"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row>
    <row r="1178" spans="1:19"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row>
    <row r="1179" spans="1:19"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row>
    <row r="1180" spans="1:19"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row>
    <row r="1181" spans="1:19"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row>
    <row r="1182" spans="1:19"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row>
    <row r="1183" spans="1:19"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row>
    <row r="1184" spans="1:19"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row>
    <row r="1185" spans="1:19"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row>
    <row r="1186" spans="1:19"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row>
    <row r="1187" spans="1:19"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row>
    <row r="1188" spans="1:19"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row>
    <row r="1189" spans="1:19"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row>
    <row r="1190" spans="1:19"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row>
    <row r="1191" spans="1:19"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row>
    <row r="1192" spans="1:19"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row>
    <row r="1193" spans="1:19"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row>
    <row r="1194" spans="1:19"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row>
    <row r="1195" spans="1:19"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row>
    <row r="1196" spans="1:19"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row>
    <row r="1197" spans="1:19"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row>
    <row r="1198" spans="1:19"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row>
    <row r="1199" spans="1:19"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row>
    <row r="1200" spans="1:19"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row>
    <row r="1201" spans="1:19"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row>
    <row r="1202" spans="1:19"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row>
    <row r="1203" spans="1:19"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row>
    <row r="1204" spans="1:19"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row>
    <row r="1205" spans="1:19"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row>
    <row r="1206" spans="1:19"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row>
    <row r="1207" spans="1:19"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row>
    <row r="1208" spans="1:19"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row>
    <row r="1209" spans="1:19"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row>
    <row r="1210" spans="1:19"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row>
    <row r="1211" spans="1:19"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row>
    <row r="1212" spans="1:19"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row>
    <row r="1213" spans="1:19"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row>
    <row r="1214" spans="1:19"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row>
    <row r="1215" spans="1:19"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row>
    <row r="1216" spans="1:19"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row>
    <row r="1217" spans="1:19"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row>
    <row r="1218" spans="1:19"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row>
    <row r="1219" spans="1:19"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row>
    <row r="1220" spans="1:19"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row>
    <row r="1221" spans="1:19"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row>
    <row r="1222" spans="1:19"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row>
    <row r="1223" spans="1:19"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row>
    <row r="1224" spans="1:19"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row>
    <row r="1225" spans="1:19"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row>
    <row r="1226" spans="1:19"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row>
    <row r="1227" spans="1:19"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row>
    <row r="1228" spans="1:19"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row>
    <row r="1229" spans="1:19"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row>
    <row r="1230" spans="1:19"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row>
    <row r="1231" spans="1:19"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row>
    <row r="1232" spans="1:19"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row>
    <row r="1233" spans="1:19"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row>
    <row r="1234" spans="1:19"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row>
    <row r="1235" spans="1:19"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row>
    <row r="1236" spans="1:19"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row>
    <row r="1237" spans="1:19"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row>
    <row r="1238" spans="1:19"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row>
    <row r="1239" spans="1:19"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row>
    <row r="1240" spans="1:19"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row>
    <row r="1241" spans="1:19"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row>
    <row r="1242" spans="1:19"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row>
    <row r="1243" spans="1:19"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row>
    <row r="1244" spans="1:19"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row>
    <row r="1245" spans="1:19"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row>
    <row r="1246" spans="1:19"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row>
    <row r="1247" spans="1:19"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row>
    <row r="1248" spans="1:19"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row>
    <row r="1249" spans="1:19"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row>
    <row r="1250" spans="1:19"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row>
    <row r="1251" spans="1:19"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row>
    <row r="1252" spans="1:19"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row>
    <row r="1253" spans="1:19"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row>
    <row r="1254" spans="1:19"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row>
    <row r="1255" spans="1:19"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row>
    <row r="1256" spans="1:19"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row>
    <row r="1257" spans="1:19"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row>
    <row r="1258" spans="1:19"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row>
    <row r="1259" spans="1:19"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row>
    <row r="1260" spans="1:19"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row>
    <row r="1261" spans="1:19"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row>
    <row r="1262" spans="1:19"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row>
    <row r="1263" spans="1:19"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row>
    <row r="1264" spans="1:19"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row>
    <row r="1265" spans="1:19"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row>
    <row r="1266" spans="1:19"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row>
    <row r="1267" spans="1:19"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row>
    <row r="1268" spans="1:19"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row>
    <row r="1269" spans="1:19"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row>
    <row r="1270" spans="1:19"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row>
    <row r="1271" spans="1:19"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row>
    <row r="1272" spans="1:19"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row>
    <row r="1273" spans="1:19"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row>
    <row r="1274" spans="1:19"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row>
    <row r="1275" spans="1:19"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row>
    <row r="1276" spans="1:19"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row>
    <row r="1277" spans="1:19"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row>
    <row r="1278" spans="1:19"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row>
    <row r="1279" spans="1:19"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row>
    <row r="1280" spans="1:19"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row>
    <row r="1281" spans="1:19"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row>
    <row r="1282" spans="1:19"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row>
    <row r="1283" spans="1:19"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row>
    <row r="1284" spans="1:19"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row>
    <row r="1285" spans="1:19"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row>
    <row r="1286" spans="1:19"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row>
    <row r="1287" spans="1:19"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row>
    <row r="1288" spans="1:19"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row>
    <row r="1289" spans="1:19"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row>
    <row r="1290" spans="1:19"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row>
    <row r="1291" spans="1:19"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row>
    <row r="1292" spans="1:19"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row>
    <row r="1293" spans="1:19"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row>
    <row r="1294" spans="1:19"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row>
    <row r="1295" spans="1:19"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row>
    <row r="1296" spans="1:19"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row>
    <row r="1297" spans="1:19"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row>
    <row r="1298" spans="1:19"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row>
    <row r="1299" spans="1:19"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row>
    <row r="1300" spans="1:19"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row>
    <row r="1301" spans="1:19"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row>
    <row r="1302" spans="1:19"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row>
    <row r="1303" spans="1:19"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row>
    <row r="1304" spans="1:19"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row>
    <row r="1305" spans="1:19"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row>
    <row r="1306" spans="1:19"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row>
    <row r="1307" spans="1:19"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row>
    <row r="1308" spans="1:19"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row>
    <row r="1309" spans="1:19"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row>
    <row r="1310" spans="1:19"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row>
    <row r="1311" spans="1:19"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row>
    <row r="1312" spans="1:19"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row>
    <row r="1313" spans="1:19"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row>
    <row r="1314" spans="1:19"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row>
    <row r="1315" spans="1:19"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row>
    <row r="1316" spans="1:19"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row>
    <row r="1317" spans="1:19"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row>
    <row r="1318" spans="1:19"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row>
    <row r="1319" spans="1:19"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row>
    <row r="1320" spans="1:19"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row>
    <row r="1321" spans="1:19"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row>
    <row r="1322" spans="1:19"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row>
    <row r="1323" spans="1:19"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row>
    <row r="1324" spans="1:19"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row>
    <row r="1325" spans="1:19"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row>
    <row r="1326" spans="1:19"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row>
    <row r="1327" spans="1:19"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row>
    <row r="1328" spans="1:19"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row>
    <row r="1329" spans="1:19"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row>
    <row r="1330" spans="1:19"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row>
    <row r="1331" spans="1:19"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row>
    <row r="1332" spans="1:19"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row>
    <row r="1333" spans="1:19"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row>
    <row r="1334" spans="1:19"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row>
    <row r="1335" spans="1:19"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row>
    <row r="1336" spans="1:19"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row>
    <row r="1337" spans="1:19"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row>
    <row r="1338" spans="1:19"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row>
    <row r="1339" spans="1:19"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row>
    <row r="1340" spans="1:19"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row>
    <row r="1341" spans="1:19"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row>
    <row r="1342" spans="1:19"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row>
    <row r="1343" spans="1:19"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row>
    <row r="1344" spans="1:19"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row>
    <row r="1345" spans="1:19"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row>
    <row r="1346" spans="1:19"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row>
    <row r="1347" spans="1:19"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row>
    <row r="1348" spans="1:19"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row>
    <row r="1349" spans="1:19"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row>
    <row r="1350" spans="1:19"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row>
    <row r="1351" spans="1:19"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row>
    <row r="1352" spans="1:19"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row>
    <row r="1353" spans="1:19"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row>
    <row r="1354" spans="1:19"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row>
    <row r="1355" spans="1:19"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row>
    <row r="1356" spans="1:19"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row>
    <row r="1357" spans="1:19"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row>
    <row r="1358" spans="1:19"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row>
    <row r="1359" spans="1:19"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row>
    <row r="1360" spans="1:19"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row>
    <row r="1361" spans="1:19"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row>
    <row r="1362" spans="1:19"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row>
    <row r="1363" spans="1:19"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row>
    <row r="1364" spans="1:19"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row>
    <row r="1365" spans="1:19"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row>
    <row r="1366" spans="1:19"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row>
    <row r="1367" spans="1:19"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row>
    <row r="1368" spans="1:19"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row>
    <row r="1369" spans="1:19"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row>
    <row r="1370" spans="1:19"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row>
    <row r="1371" spans="1:19"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row>
    <row r="1372" spans="1:19"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row>
    <row r="1373" spans="1:19"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row>
    <row r="1374" spans="1:19"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row>
    <row r="1375" spans="1:19"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row>
    <row r="1376" spans="1:19"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row>
    <row r="1377" spans="1:19"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row>
    <row r="1378" spans="1:19"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row>
    <row r="1379" spans="1:19"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row>
    <row r="1380" spans="1:19"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row>
    <row r="1381" spans="1:19"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row>
    <row r="1382" spans="1:19"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row>
    <row r="1383" spans="1:19"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row>
    <row r="1384" spans="1:19"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row>
    <row r="1385" spans="1:19"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row>
    <row r="1386" spans="1:19"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row>
    <row r="1387" spans="1:19"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row>
    <row r="1388" spans="1:19"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row>
    <row r="1389" spans="1:19"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row>
    <row r="1390" spans="1:19"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row>
    <row r="1391" spans="1:19"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row>
    <row r="1392" spans="1:19"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row>
    <row r="1393" spans="1:19"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row>
    <row r="1394" spans="1:19"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row>
    <row r="1395" spans="1:19"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row>
    <row r="1396" spans="1:19"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row>
    <row r="1397" spans="1:19"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row>
    <row r="1398" spans="1:19"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row>
    <row r="1399" spans="1:19"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row>
    <row r="1400" spans="1:19"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row>
    <row r="1401" spans="1:19"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row>
    <row r="1402" spans="1:19"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row>
    <row r="1403" spans="1:19"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row>
    <row r="1404" spans="1:19"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row>
    <row r="1405" spans="1:19"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row>
    <row r="1406" spans="1:19"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row>
    <row r="1407" spans="1:19"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row>
    <row r="1408" spans="1:19"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row>
    <row r="1409" spans="1:19"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row>
    <row r="1410" spans="1:19"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row>
    <row r="1411" spans="1:19"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row>
    <row r="1412" spans="1:19"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row>
    <row r="1413" spans="1:19"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row>
    <row r="1414" spans="1:19"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row>
    <row r="1415" spans="1:19"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row>
    <row r="1416" spans="1:19"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row>
    <row r="1417" spans="1:19"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row>
    <row r="1418" spans="1:19"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row>
    <row r="1419" spans="1:19"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row>
    <row r="1420" spans="1:19"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row>
    <row r="1421" spans="1:19"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row>
    <row r="1422" spans="1:19"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row>
    <row r="1423" spans="1:19"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row>
    <row r="1424" spans="1:19"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row>
    <row r="1425" spans="1:19"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row>
    <row r="1426" spans="1:19"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row>
    <row r="1427" spans="1:19"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row>
    <row r="1428" spans="1:19"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row>
    <row r="1429" spans="1:19"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row>
    <row r="1430" spans="1:19"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row>
    <row r="1431" spans="1:19"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row>
    <row r="1432" spans="1:19"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row>
    <row r="1433" spans="1:19"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row>
    <row r="1434" spans="1:19"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row>
    <row r="1435" spans="1:19"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row>
    <row r="1436" spans="1:19"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row>
    <row r="1437" spans="1:19"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row>
    <row r="1438" spans="1:19"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row>
    <row r="1439" spans="1:19"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row>
    <row r="1440" spans="1:19"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row>
    <row r="1441" spans="1:19"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row>
    <row r="1442" spans="1:19"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row>
    <row r="1443" spans="1:19"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row>
    <row r="1444" spans="1:19"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row>
    <row r="1445" spans="1:19"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row>
    <row r="1446" spans="1:19"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row>
    <row r="1447" spans="1:19"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row>
    <row r="1448" spans="1:19"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row>
    <row r="1449" spans="1:19"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row>
    <row r="1450" spans="1:19"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row>
    <row r="1451" spans="1:19"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row>
    <row r="1452" spans="1:19"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row>
    <row r="1453" spans="1:19"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row>
    <row r="1454" spans="1:19"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row>
    <row r="1455" spans="1:19"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row>
    <row r="1456" spans="1:19"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row>
    <row r="1457" spans="1:19"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row>
    <row r="1458" spans="1:19"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row>
    <row r="1459" spans="1:19"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row>
    <row r="1460" spans="1:19"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row>
    <row r="1461" spans="1:19"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row>
    <row r="1462" spans="1:19"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row>
    <row r="1463" spans="1:19"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row>
    <row r="1464" spans="1:19"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row>
    <row r="1465" spans="1:19"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row>
    <row r="1466" spans="1:19"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row>
    <row r="1467" spans="1:19"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row>
    <row r="1468" spans="1:19"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row>
    <row r="1469" spans="1:19"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row>
    <row r="1470" spans="1:19"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row>
    <row r="1471" spans="1:19"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row>
    <row r="1472" spans="1:19"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row>
    <row r="1473" spans="1:19"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row>
    <row r="1474" spans="1:19"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row>
    <row r="1475" spans="1:19"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row>
    <row r="1476" spans="1:19"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row>
    <row r="1477" spans="1:19"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row>
    <row r="1478" spans="1:19"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row>
    <row r="1479" spans="1:19"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row>
    <row r="1480" spans="1:19"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row>
    <row r="1481" spans="1:19"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row>
    <row r="1482" spans="1:19"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row>
    <row r="1483" spans="1:19"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row>
    <row r="1484" spans="1:19"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row>
    <row r="1485" spans="1:19"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row>
    <row r="1486" spans="1:19"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row>
    <row r="1487" spans="1:19"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row>
    <row r="1488" spans="1:19"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row>
    <row r="1489" spans="1:19"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row>
    <row r="1490" spans="1:19"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row>
    <row r="1491" spans="1:19"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row>
    <row r="1492" spans="1:19"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row>
    <row r="1493" spans="1:19"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row>
    <row r="1494" spans="1:19"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row>
    <row r="1495" spans="1:19"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row>
    <row r="1496" spans="1:19"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row>
    <row r="1497" spans="1:19"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row>
    <row r="1498" spans="1:19"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row>
    <row r="1499" spans="1:19"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row>
    <row r="1500" spans="1:19"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row>
    <row r="1501" spans="1:19"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row>
    <row r="1502" spans="1:19"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row>
    <row r="1503" spans="1:19"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row>
    <row r="1504" spans="1:19"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row>
    <row r="1505" spans="1:19"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row>
    <row r="1506" spans="1:19"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row>
    <row r="1507" spans="1:19"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row>
    <row r="1508" spans="1:19"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row>
    <row r="1509" spans="1:19"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row>
    <row r="1510" spans="1:19"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row>
    <row r="1511" spans="1:19"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row>
    <row r="1512" spans="1:19"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row>
    <row r="1513" spans="1:19"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row>
    <row r="1514" spans="1:19"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row>
    <row r="1515" spans="1:19"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row>
    <row r="1516" spans="1:19"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row>
    <row r="1517" spans="1:19"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row>
    <row r="1518" spans="1:19"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row>
    <row r="1519" spans="1:19"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row>
    <row r="1520" spans="1:19"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row>
    <row r="1521" spans="1:19"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row>
    <row r="1522" spans="1:19"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row>
    <row r="1523" spans="1:19"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row>
    <row r="1524" spans="1:19"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row>
    <row r="1525" spans="1:19"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row>
    <row r="1526" spans="1:19"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row>
    <row r="1527" spans="1:19"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row>
    <row r="1528" spans="1:19"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row>
    <row r="1529" spans="1:19"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row>
    <row r="1530" spans="1:19"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row>
    <row r="1531" spans="1:19"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row>
    <row r="1532" spans="1:19"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row>
    <row r="1533" spans="1:19"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row>
    <row r="1534" spans="1:19"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row>
    <row r="1535" spans="1:19"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row>
    <row r="1536" spans="1:19"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row>
    <row r="1537" spans="1:19"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row>
    <row r="1538" spans="1:19"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row>
    <row r="1539" spans="1:19"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row>
    <row r="1540" spans="1:19"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row>
    <row r="1541" spans="1:19"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row>
    <row r="1542" spans="1:19"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row>
    <row r="1543" spans="1:19"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row>
    <row r="1544" spans="1:19"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row>
    <row r="1545" spans="1:19"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row>
    <row r="1546" spans="1:19"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row>
    <row r="1547" spans="1:19"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row>
    <row r="1548" spans="1:19"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row>
    <row r="1549" spans="1:19"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row>
    <row r="1550" spans="1:19"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row>
    <row r="1551" spans="1:19"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row>
    <row r="1552" spans="1:19"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row>
    <row r="1553" spans="1:19"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row>
    <row r="1554" spans="1:19"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row>
    <row r="1555" spans="1:19"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row>
    <row r="1556" spans="1:19"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row>
    <row r="1557" spans="1:19"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row>
    <row r="1558" spans="1:19"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row>
    <row r="1559" spans="1:19"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row>
    <row r="1560" spans="1:19"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row>
    <row r="1561" spans="1:19"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row>
    <row r="1562" spans="1:19"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row>
    <row r="1563" spans="1:19"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row>
    <row r="1564" spans="1:19"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row>
    <row r="1565" spans="1:19"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row>
    <row r="1566" spans="1:19"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row>
    <row r="1567" spans="1:19"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row>
    <row r="1568" spans="1:19"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row>
    <row r="1569" spans="1:19"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row>
    <row r="1570" spans="1:19"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row>
    <row r="1571" spans="1:19"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row>
    <row r="1572" spans="1:19"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row>
    <row r="1573" spans="1:19"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row>
    <row r="1574" spans="1:19"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row>
    <row r="1575" spans="1:19"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row>
    <row r="1576" spans="1:19"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row>
    <row r="1577" spans="1:19"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row>
    <row r="1578" spans="1:19"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row>
    <row r="1579" spans="1:19"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row>
    <row r="1580" spans="1:19"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row>
    <row r="1581" spans="1:19"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row>
    <row r="1582" spans="1:19"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row>
    <row r="1583" spans="1:19"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row>
    <row r="1584" spans="1:19"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row>
    <row r="1585" spans="1:19"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row>
    <row r="1586" spans="1:19"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row>
    <row r="1587" spans="1:19"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row>
    <row r="1588" spans="1:19"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row>
    <row r="1589" spans="1:19"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row>
    <row r="1590" spans="1:19"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row>
    <row r="1591" spans="1:19"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row>
    <row r="1592" spans="1:19"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row>
    <row r="1593" spans="1:19"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row>
    <row r="1594" spans="1:19"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row>
    <row r="1595" spans="1:19"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row>
    <row r="1596" spans="1:19"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row>
    <row r="1597" spans="1:19"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row>
    <row r="1598" spans="1:19"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row>
    <row r="1599" spans="1:19"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row>
    <row r="1600" spans="1:19"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row>
    <row r="1601" spans="1:19"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row>
    <row r="1602" spans="1:19"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row>
    <row r="1603" spans="1:19"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row>
    <row r="1604" spans="1:19"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row>
    <row r="1605" spans="1:19"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row>
    <row r="1606" spans="1:19"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row>
    <row r="1607" spans="1:19"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row>
    <row r="1608" spans="1:19"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row>
    <row r="1609" spans="1:19"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row>
    <row r="1610" spans="1:19"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row>
    <row r="1611" spans="1:19"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row>
    <row r="1612" spans="1:19"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row>
    <row r="1613" spans="1:19"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row>
    <row r="1614" spans="1:19"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row>
    <row r="1615" spans="1:19"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row>
    <row r="1616" spans="1:19"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row>
    <row r="1617" spans="1:19"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row>
    <row r="1618" spans="1:19"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row>
    <row r="1619" spans="1:19"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row>
    <row r="1620" spans="1:19"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row>
    <row r="1621" spans="1:19"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row>
    <row r="1622" spans="1:19"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row>
    <row r="1623" spans="1:19"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row>
    <row r="1624" spans="1:19"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row>
    <row r="1625" spans="1:19"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row>
    <row r="1626" spans="1:19"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row>
    <row r="1627" spans="1:19"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row>
    <row r="1628" spans="1:19"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row>
    <row r="1629" spans="1:19"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row>
    <row r="1630" spans="1:19"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row>
    <row r="1631" spans="1:19"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row>
    <row r="1632" spans="1:19"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row>
    <row r="1633" spans="1:19"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row>
    <row r="1634" spans="1:19"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row>
    <row r="1635" spans="1:19"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row>
    <row r="1636" spans="1:19"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row>
    <row r="1637" spans="1:19"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row>
    <row r="1638" spans="1:19"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row>
    <row r="1639" spans="1:19"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row>
    <row r="1640" spans="1:19"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row>
    <row r="1641" spans="1:19"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row>
    <row r="1642" spans="1:19"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row>
    <row r="1643" spans="1:19"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row>
    <row r="1644" spans="1:19"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row>
    <row r="1645" spans="1:19"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row>
    <row r="1646" spans="1:19"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row>
    <row r="1647" spans="1:19"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row>
    <row r="1648" spans="1:19"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row>
    <row r="1649" spans="1:19"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row>
    <row r="1650" spans="1:19"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row>
    <row r="1651" spans="1:19"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row>
    <row r="1652" spans="1:19"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row>
    <row r="1653" spans="1:19"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row>
    <row r="1654" spans="1:19"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row>
    <row r="1655" spans="1:19"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row>
    <row r="1656" spans="1:19"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row>
    <row r="1657" spans="1:19"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row>
    <row r="1658" spans="1:19"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row>
    <row r="1659" spans="1:19"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row>
    <row r="1660" spans="1:19"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row>
    <row r="1661" spans="1:19"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row>
    <row r="1662" spans="1:19"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row>
    <row r="1663" spans="1:19"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row>
    <row r="1664" spans="1:19"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row>
    <row r="1665" spans="1:19"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row>
    <row r="1666" spans="1:19"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row>
    <row r="1667" spans="1:19"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row>
    <row r="1668" spans="1:19"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row>
    <row r="1669" spans="1:19"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row>
    <row r="1670" spans="1:19"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row>
    <row r="1671" spans="1:19"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row>
    <row r="1672" spans="1:19"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row>
    <row r="1673" spans="1:19"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row>
    <row r="1674" spans="1:19"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row>
    <row r="1675" spans="1:19"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row>
    <row r="1676" spans="1:19"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row>
    <row r="1677" spans="1:19"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row>
    <row r="1678" spans="1:19"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row>
    <row r="1679" spans="1:19"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row>
    <row r="1680" spans="1:19"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row>
    <row r="1681" spans="1:19"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row>
    <row r="1682" spans="1:19"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row>
    <row r="1683" spans="1:19"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row>
    <row r="1684" spans="1:19"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row>
    <row r="1685" spans="1:19"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row>
    <row r="1686" spans="1:19"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row>
    <row r="1687" spans="1:19"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row>
    <row r="1688" spans="1:19"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row>
    <row r="1689" spans="1:19"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row>
    <row r="1690" spans="1:19"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row>
    <row r="1691" spans="1:19"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row>
    <row r="1692" spans="1:19"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row>
    <row r="1693" spans="1:19"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row>
    <row r="1694" spans="1:19"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row>
    <row r="1695" spans="1:19"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row>
    <row r="1696" spans="1:19"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row>
    <row r="1697" spans="1:19"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row>
    <row r="1698" spans="1:19"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row>
    <row r="1699" spans="1:19"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row>
    <row r="1700" spans="1:19"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row>
    <row r="1701" spans="1:19"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row>
    <row r="1702" spans="1:19"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row>
    <row r="1703" spans="1:19"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row>
    <row r="1704" spans="1:19"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row>
    <row r="1705" spans="1:19"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row>
    <row r="1706" spans="1:19"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row>
    <row r="1707" spans="1:19"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row>
    <row r="1708" spans="1:19"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row>
    <row r="1709" spans="1:19"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row>
    <row r="1710" spans="1:19"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row>
    <row r="1711" spans="1:19"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row>
    <row r="1712" spans="1:19"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row>
    <row r="1713" spans="1:19"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row>
    <row r="1714" spans="1:19"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row>
    <row r="1715" spans="1:19"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row>
    <row r="1716" spans="1:19"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row>
    <row r="1717" spans="1:19"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row>
    <row r="1718" spans="1:19"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row>
    <row r="1719" spans="1:19"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row>
    <row r="1720" spans="1:19"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row>
    <row r="1721" spans="1:19"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row>
    <row r="1722" spans="1:19"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row>
    <row r="1723" spans="1:19"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row>
    <row r="1724" spans="1:19"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row>
    <row r="1725" spans="1:19"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row>
    <row r="1726" spans="1:19"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row>
    <row r="1727" spans="1:19"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row>
    <row r="1728" spans="1:19"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row>
    <row r="1729" spans="1:19"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row>
    <row r="1730" spans="1:19"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row>
    <row r="1731" spans="1:19"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row>
    <row r="1732" spans="1:19"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row>
    <row r="1733" spans="1:19"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row>
    <row r="1734" spans="1:19"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row>
    <row r="1735" spans="1:19"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row>
    <row r="1736" spans="1:19"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row>
    <row r="1737" spans="1:19"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row>
    <row r="1738" spans="1:19"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row>
    <row r="1739" spans="1:19"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row>
    <row r="1740" spans="1:19"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row>
    <row r="1741" spans="1:19"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row>
    <row r="1742" spans="1:19"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row>
    <row r="1743" spans="1:19"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row>
    <row r="1744" spans="1:19"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row>
    <row r="1745" spans="1:19"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row>
    <row r="1746" spans="1:19"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row>
    <row r="1747" spans="1:19"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row>
    <row r="1748" spans="1:19"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row>
    <row r="1749" spans="1:19"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row>
    <row r="1750" spans="1:19"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row>
    <row r="1751" spans="1:19"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row>
    <row r="1752" spans="1:19"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row>
    <row r="1753" spans="1:19"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row>
    <row r="1754" spans="1:19"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row>
    <row r="1755" spans="1:19"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row>
    <row r="1756" spans="1:19"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row>
    <row r="1757" spans="1:19"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row>
    <row r="1758" spans="1:19"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row>
    <row r="1759" spans="1:19"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row>
    <row r="1760" spans="1:19"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row>
    <row r="1761" spans="1:19"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row>
    <row r="1762" spans="1:19"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row>
    <row r="1763" spans="1:19"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row>
    <row r="1764" spans="1:19"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row>
    <row r="1765" spans="1:19"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row>
    <row r="1766" spans="1:19"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row>
    <row r="1767" spans="1:19"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row>
    <row r="1768" spans="1:19"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row>
    <row r="1769" spans="1:19"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row>
    <row r="1770" spans="1:19"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row>
    <row r="1771" spans="1:19"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row>
    <row r="1772" spans="1:19"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row>
    <row r="1773" spans="1:19"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row>
    <row r="1774" spans="1:19"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row>
    <row r="1775" spans="1:19"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row>
    <row r="1776" spans="1:19"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row>
    <row r="1777" spans="1:19"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row>
    <row r="1778" spans="1:19"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row>
    <row r="1779" spans="1:19"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row>
    <row r="1780" spans="1:19"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row>
    <row r="1781" spans="1:19"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row>
    <row r="1782" spans="1:19"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row>
    <row r="1783" spans="1:19"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row>
    <row r="1784" spans="1:19"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row>
    <row r="1785" spans="1:19"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row>
    <row r="1786" spans="1:19"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row>
    <row r="1787" spans="1:19"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row>
    <row r="1788" spans="1:19"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row>
    <row r="1789" spans="1:19"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row>
    <row r="1790" spans="1:19"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row>
    <row r="1791" spans="1:19"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row>
    <row r="1792" spans="1:19"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row>
    <row r="1793" spans="1:19"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row>
    <row r="1794" spans="1:19"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row>
    <row r="1795" spans="1:19"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row>
    <row r="1796" spans="1:19"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row>
    <row r="1797" spans="1:19"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row>
    <row r="1798" spans="1:19"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row>
    <row r="1799" spans="1:19"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row>
    <row r="1800" spans="1:19"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row>
    <row r="1801" spans="1:19"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row>
    <row r="1802" spans="1:19"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row>
    <row r="1803" spans="1:19"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row>
    <row r="1804" spans="1:19"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row>
    <row r="1805" spans="1:19"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row>
    <row r="1806" spans="1:19"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row>
    <row r="1807" spans="1:19"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row>
    <row r="1808" spans="1:19"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row>
    <row r="1809" spans="1:19"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row>
    <row r="1810" spans="1:19"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row>
    <row r="1811" spans="1:19"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row>
    <row r="1812" spans="1:19"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row>
    <row r="1813" spans="1:19"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row>
    <row r="1814" spans="1:19"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row>
    <row r="1815" spans="1:19"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row>
    <row r="1816" spans="1:19"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row>
    <row r="1817" spans="1:19"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row>
    <row r="1818" spans="1:19"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row>
    <row r="1819" spans="1:19"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row>
    <row r="1820" spans="1:19"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row>
    <row r="1821" spans="1:19"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row>
    <row r="1822" spans="1:19"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row>
    <row r="1823" spans="1:19"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row>
    <row r="1824" spans="1:19"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row>
    <row r="1825" spans="1:19"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row>
    <row r="1826" spans="1:19"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row>
    <row r="1827" spans="1:19"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row>
    <row r="1828" spans="1:19"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row>
    <row r="1829" spans="1:19"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row>
    <row r="1830" spans="1:19"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row>
    <row r="1831" spans="1:19"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row>
    <row r="1832" spans="1:19"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row>
    <row r="1833" spans="1:19"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row>
    <row r="1834" spans="1:19"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row>
    <row r="1835" spans="1:19"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row>
    <row r="1836" spans="1:19"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row>
    <row r="1837" spans="1:19"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row>
    <row r="1838" spans="1:19"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row>
    <row r="1839" spans="1:19"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row>
    <row r="1840" spans="1:19"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row>
    <row r="1841" spans="1:19"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row>
    <row r="1842" spans="1:19"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row>
    <row r="1843" spans="1:19"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row>
    <row r="1844" spans="1:19"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row>
    <row r="1845" spans="1:19"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row>
    <row r="1846" spans="1:19"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row>
    <row r="1847" spans="1:19"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row>
    <row r="1848" spans="1:19"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row>
    <row r="1849" spans="1:19"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row>
    <row r="1850" spans="1:19"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row>
    <row r="1851" spans="1:19"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row>
    <row r="1852" spans="1:19"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row>
    <row r="1853" spans="1:19"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row>
    <row r="1854" spans="1:19"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row>
    <row r="1855" spans="1:19"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row>
    <row r="1856" spans="1:19"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row>
    <row r="1857" spans="1:19"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row>
    <row r="1858" spans="1:19"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row>
    <row r="1859" spans="1:19"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row>
    <row r="1860" spans="1:19"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row>
    <row r="1861" spans="1:19"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row>
    <row r="1862" spans="1:19"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row>
    <row r="1863" spans="1:19"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row>
    <row r="1864" spans="1:19"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row>
    <row r="1865" spans="1:19"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row>
    <row r="1866" spans="1:19"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row>
    <row r="1867" spans="1:19"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row>
    <row r="1868" spans="1:19"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row>
    <row r="1869" spans="1:19"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row>
    <row r="1870" spans="1:19"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row>
    <row r="1871" spans="1:19"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row>
    <row r="1872" spans="1:19"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row>
    <row r="1873" spans="1:19"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row>
    <row r="1874" spans="1:19"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row>
    <row r="1875" spans="1:19"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row>
    <row r="1876" spans="1:19"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row>
    <row r="1877" spans="1:19"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row>
    <row r="1878" spans="1:19"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row>
    <row r="1879" spans="1:19"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row>
    <row r="1880" spans="1:19"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row>
    <row r="1881" spans="1:19"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row>
    <row r="1882" spans="1:19"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row>
    <row r="1883" spans="1:19"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row>
    <row r="1884" spans="1:19"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row>
    <row r="1885" spans="1:19"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row>
    <row r="1886" spans="1:19"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row>
    <row r="1887" spans="1:19"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row>
    <row r="1888" spans="1:19"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row>
    <row r="1889" spans="1:19"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row>
    <row r="1890" spans="1:19"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row>
    <row r="1891" spans="1:19"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row>
    <row r="1892" spans="1:19"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row>
    <row r="1893" spans="1:19"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row>
    <row r="1894" spans="1:19"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row>
    <row r="1895" spans="1:19"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row>
    <row r="1896" spans="1:19"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row>
    <row r="1897" spans="1:19"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row>
    <row r="1898" spans="1:19"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row>
    <row r="1899" spans="1:19"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row>
    <row r="1900" spans="1:19"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row>
    <row r="1901" spans="1:19"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row>
    <row r="1902" spans="1:19"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row>
    <row r="1903" spans="1:19"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row>
    <row r="1904" spans="1:19"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row>
    <row r="1905" spans="1:19"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row>
    <row r="1906" spans="1:19"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row>
    <row r="1907" spans="1:19"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row>
    <row r="1908" spans="1:19"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row>
    <row r="1909" spans="1:19"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row>
    <row r="1910" spans="1:19"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row>
    <row r="1911" spans="1:19"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row>
    <row r="1912" spans="1:19"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row>
    <row r="1913" spans="1:19"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row>
    <row r="1914" spans="1:19"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row>
    <row r="1915" spans="1:19"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row>
    <row r="1916" spans="1:19"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row>
    <row r="1917" spans="1:19"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row>
    <row r="1918" spans="1:19"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row>
    <row r="1919" spans="1:19"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row>
    <row r="1920" spans="1:19"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row>
    <row r="1921" spans="1:19"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row>
    <row r="1922" spans="1:19"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row>
    <row r="1923" spans="1:19"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row>
    <row r="1924" spans="1:19"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row>
    <row r="1925" spans="1:19"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row>
    <row r="1926" spans="1:19"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row>
    <row r="1927" spans="1:19"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row>
    <row r="1928" spans="1:19"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row>
    <row r="1929" spans="1:19"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row>
    <row r="1930" spans="1:19"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row>
    <row r="1931" spans="1:19"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row>
    <row r="1932" spans="1:19"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row>
    <row r="1933" spans="1:19"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row>
    <row r="1934" spans="1:19"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row>
    <row r="1935" spans="1:19"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row>
    <row r="1936" spans="1:19"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row>
    <row r="1937" spans="1:19"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row>
    <row r="1938" spans="1:19"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row>
    <row r="1939" spans="1:19"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row>
    <row r="1940" spans="1:19"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row>
    <row r="1941" spans="1:19"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row>
    <row r="1942" spans="1:19"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row>
    <row r="1943" spans="1:19"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row>
    <row r="1944" spans="1:19"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row>
    <row r="1945" spans="1:19"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row>
    <row r="1946" spans="1:19"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row>
    <row r="1947" spans="1:19"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row>
    <row r="1948" spans="1:19"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row>
    <row r="1949" spans="1:19"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row>
    <row r="1950" spans="1:19"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row>
    <row r="1951" spans="1:19"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row>
    <row r="1952" spans="1:19"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row>
    <row r="1953" spans="1:19"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row>
    <row r="1954" spans="1:19"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row>
    <row r="1955" spans="1:19"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row>
    <row r="1956" spans="1:19"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row>
    <row r="1957" spans="1:19"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row>
    <row r="1958" spans="1:19"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row>
    <row r="1959" spans="1:19"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row>
    <row r="1960" spans="1:19"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row>
    <row r="1961" spans="1:19"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row>
    <row r="1962" spans="1:19"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row>
    <row r="1963" spans="1:19"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row>
    <row r="1964" spans="1:19"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row>
    <row r="1965" spans="1:19"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row>
    <row r="1966" spans="1:19"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row>
    <row r="1967" spans="1:19"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row>
    <row r="1968" spans="1:19"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row>
    <row r="1969" spans="1:19"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row>
    <row r="1970" spans="1:19"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row>
    <row r="1971" spans="1:19"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row>
    <row r="1972" spans="1:19"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row>
    <row r="1973" spans="1:19"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row>
    <row r="1974" spans="1:19"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row>
    <row r="1975" spans="1:19"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row>
    <row r="1976" spans="1:19"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row>
    <row r="1977" spans="1:19"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row>
    <row r="1978" spans="1:19"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row>
    <row r="1979" spans="1:19"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row>
    <row r="1980" spans="1:19"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row>
    <row r="1981" spans="1:19"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row>
    <row r="1982" spans="1:19"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row>
    <row r="1983" spans="1:19"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row>
    <row r="1984" spans="1:19"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row>
    <row r="1985" spans="1:19"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row>
    <row r="1986" spans="1:19"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row>
    <row r="1987" spans="1:19"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row>
    <row r="1988" spans="1:19"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row>
    <row r="1989" spans="1:19"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row>
    <row r="1990" spans="1:19"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row>
    <row r="1991" spans="1:19"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row>
    <row r="1992" spans="1:19"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row>
    <row r="1993" spans="1:19"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row>
    <row r="1994" spans="1:19"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row>
    <row r="1995" spans="1:19"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row>
    <row r="1996" spans="1:19"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row>
    <row r="1997" spans="1:19"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row>
    <row r="1998" spans="1:19"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row>
    <row r="1999" spans="1:19"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row>
    <row r="2000" spans="1:19"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row>
    <row r="2001" spans="1:19"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row>
    <row r="2002" spans="1:19"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row>
    <row r="2003" spans="1:19"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row>
    <row r="2004" spans="1:19"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row>
    <row r="2005" spans="1:19"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row>
    <row r="2006" spans="1:19"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row>
    <row r="2007" spans="1:19"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row>
    <row r="2008" spans="1:19"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row>
    <row r="2009" spans="1:19"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row>
    <row r="2010" spans="1:19"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row>
    <row r="2011" spans="1:19"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row>
    <row r="2012" spans="1:19"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row>
    <row r="2013" spans="1:19"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row>
    <row r="2014" spans="1:19"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row>
    <row r="2015" spans="1:19"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row>
    <row r="2016" spans="1:19"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row>
    <row r="2017" spans="1:19"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row>
    <row r="2018" spans="1:19"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row>
    <row r="2019" spans="1:19"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row>
    <row r="2020" spans="1:19"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row>
    <row r="2021" spans="1:19"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row>
    <row r="2022" spans="1:19"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row>
    <row r="2023" spans="1:19"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row>
    <row r="2024" spans="1:19"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row>
    <row r="2025" spans="1:19"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row>
    <row r="2026" spans="1:19"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row>
    <row r="2027" spans="1:19"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row>
    <row r="2028" spans="1:19"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row>
    <row r="2029" spans="1:19"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row>
    <row r="2030" spans="1:19"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row>
    <row r="2031" spans="1:19"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row>
    <row r="2032" spans="1:19"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row>
    <row r="2033" spans="1:19"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row>
    <row r="2034" spans="1:19"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row>
    <row r="2035" spans="1:19"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row>
    <row r="2036" spans="1:19"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row>
    <row r="2037" spans="1:19"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row>
    <row r="2038" spans="1:19"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row>
    <row r="2039" spans="1:19"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row>
    <row r="2040" spans="1:19"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row>
    <row r="2041" spans="1:19"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row>
    <row r="2042" spans="1:19"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row>
    <row r="2043" spans="1:19"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row>
    <row r="2044" spans="1:19"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row>
    <row r="2045" spans="1:19"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row>
    <row r="2046" spans="1:19"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row>
    <row r="2047" spans="1:19"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row>
    <row r="2048" spans="1:19"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row>
    <row r="2049" spans="1:19"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row>
    <row r="2050" spans="1:19"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row>
    <row r="2051" spans="1:19"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row>
    <row r="2052" spans="1:19"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row>
    <row r="2053" spans="1:19"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row>
    <row r="2054" spans="1:19"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row>
    <row r="2055" spans="1:19"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row>
    <row r="2056" spans="1:19"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row>
    <row r="2057" spans="1:19"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row>
    <row r="2058" spans="1:19"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row>
    <row r="2059" spans="1:19"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row>
    <row r="2060" spans="1:19"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row>
    <row r="2061" spans="1:19"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row>
    <row r="2062" spans="1:19"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row>
    <row r="2063" spans="1:19"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row>
    <row r="2064" spans="1:19"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row>
    <row r="2065" spans="1:19"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row>
    <row r="2066" spans="1:19"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row>
    <row r="2067" spans="1:19"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row>
    <row r="2068" spans="1:19"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row>
    <row r="2069" spans="1:19"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row>
    <row r="2070" spans="1:19"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row>
    <row r="2071" spans="1:19"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row>
    <row r="2072" spans="1:19"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row>
    <row r="2073" spans="1:19"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row>
    <row r="2074" spans="1:19"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row>
    <row r="2075" spans="1:19"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row>
    <row r="2076" spans="1:19"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row>
    <row r="2077" spans="1:19"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row>
    <row r="2078" spans="1:19"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row>
    <row r="2079" spans="1:19"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row>
    <row r="2080" spans="1:19"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row>
    <row r="2081" spans="1:19"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row>
    <row r="2082" spans="1:19"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row>
    <row r="2083" spans="1:19"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row>
    <row r="2084" spans="1:19"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row>
    <row r="2085" spans="1:19"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row>
    <row r="2086" spans="1:19"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row>
    <row r="2087" spans="1:19"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row>
    <row r="2088" spans="1:19"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row>
    <row r="2089" spans="1:19"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row>
    <row r="2090" spans="1:19"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row>
    <row r="2091" spans="1:19"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row>
    <row r="2092" spans="1:19"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row>
    <row r="2093" spans="1:19"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row>
    <row r="2094" spans="1:19"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row>
    <row r="2095" spans="1:19"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row>
    <row r="2096" spans="1:19"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row>
    <row r="2097" spans="1:19"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row>
    <row r="2098" spans="1:19"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row>
    <row r="2099" spans="1:19"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row>
    <row r="2100" spans="1:19"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row>
    <row r="2101" spans="1:19"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row>
    <row r="2102" spans="1:19"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row>
    <row r="2103" spans="1:19"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row>
    <row r="2104" spans="1:19"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row>
    <row r="2105" spans="1:19"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row>
    <row r="2106" spans="1:19"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row>
    <row r="2107" spans="1:19"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row>
    <row r="2108" spans="1:19"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row>
    <row r="2109" spans="1:19"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row>
    <row r="2110" spans="1:19"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row>
    <row r="2111" spans="1:19"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row>
    <row r="2112" spans="1:19"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row>
    <row r="2113" spans="1:19"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row>
    <row r="2114" spans="1:19"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row>
    <row r="2115" spans="1:19"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row>
    <row r="2116" spans="1:19"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row>
    <row r="2117" spans="1:19"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row>
    <row r="2118" spans="1:19"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row>
    <row r="2119" spans="1:19"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row>
    <row r="2120" spans="1:19"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row>
    <row r="2121" spans="1:19"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row>
    <row r="2122" spans="1:19"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row>
    <row r="2123" spans="1:19"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row>
    <row r="2124" spans="1:19"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row>
    <row r="2125" spans="1:19"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row>
    <row r="2126" spans="1:19"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row>
    <row r="2127" spans="1:19"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row>
    <row r="2128" spans="1:19"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row>
    <row r="2129" spans="1:19"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row>
    <row r="2130" spans="1:19"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row>
    <row r="2131" spans="1:19"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row>
    <row r="2132" spans="1:19"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row>
    <row r="2133" spans="1:19"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row>
    <row r="2134" spans="1:19"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row>
    <row r="2135" spans="1:19"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row>
    <row r="2136" spans="1:19"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row>
    <row r="2137" spans="1:19"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row>
    <row r="2138" spans="1:19"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row>
    <row r="2139" spans="1:19"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row>
    <row r="2140" spans="1:19"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row>
    <row r="2141" spans="1:19"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row>
    <row r="2142" spans="1:19"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row>
    <row r="2143" spans="1:19"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row>
    <row r="2144" spans="1:19"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row>
    <row r="2145" spans="1:19"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row>
    <row r="2146" spans="1:19"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row>
    <row r="2147" spans="1:19"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row>
    <row r="2148" spans="1:19"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row>
    <row r="2149" spans="1:19"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row>
    <row r="2150" spans="1:19"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row>
    <row r="2151" spans="1:19"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row>
    <row r="2152" spans="1:19"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row>
    <row r="2153" spans="1:19"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row>
    <row r="2154" spans="1:19"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row>
    <row r="2155" spans="1:19"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row>
    <row r="2156" spans="1:19"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row>
    <row r="2157" spans="1:19"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row>
    <row r="2158" spans="1:19"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row>
    <row r="2159" spans="1:19"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row>
    <row r="2160" spans="1:19"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row>
    <row r="2161" spans="1:19"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row>
    <row r="2162" spans="1:19"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row>
    <row r="2163" spans="1:19"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row>
    <row r="2164" spans="1:19"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row>
    <row r="2165" spans="1:19"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row>
    <row r="2166" spans="1:19"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row>
    <row r="2167" spans="1:19"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row>
    <row r="2168" spans="1:19"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row>
    <row r="2169" spans="1:19"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row>
    <row r="2170" spans="1:19"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row>
    <row r="2171" spans="1:19"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row>
    <row r="2172" spans="1:19"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row>
    <row r="2173" spans="1:19"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row>
    <row r="2174" spans="1:19"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row>
    <row r="2175" spans="1:19"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row>
    <row r="2176" spans="1:19"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row>
    <row r="2177" spans="1:19"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row>
    <row r="2178" spans="1:19"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row>
    <row r="2179" spans="1:19"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row>
    <row r="2180" spans="1:19"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row>
    <row r="2181" spans="1:19"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row>
    <row r="2182" spans="1:19"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row>
    <row r="2183" spans="1:19"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row>
    <row r="2184" spans="1:19"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row>
    <row r="2185" spans="1:19"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row>
    <row r="2186" spans="1:19"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row>
    <row r="2187" spans="1:19"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row>
    <row r="2188" spans="1:19"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row>
    <row r="2189" spans="1:19"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row>
    <row r="2190" spans="1:19"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row>
    <row r="2191" spans="1:19"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row>
    <row r="2192" spans="1:19"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row>
    <row r="2193" spans="1:19"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row>
    <row r="2194" spans="1:19"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row>
    <row r="2195" spans="1:19"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row>
    <row r="2196" spans="1:19"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row>
    <row r="2197" spans="1:19"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row>
    <row r="2198" spans="1:19"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row>
    <row r="2199" spans="1:19"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row>
    <row r="2200" spans="1:19"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row>
    <row r="2201" spans="1:19"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row>
    <row r="2202" spans="1:19"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row>
    <row r="2203" spans="1:19"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row>
    <row r="2204" spans="1:19"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row>
    <row r="2205" spans="1:19"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row>
    <row r="2206" spans="1:19"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row>
    <row r="2207" spans="1:19"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row>
    <row r="2208" spans="1:19"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row>
    <row r="2209" spans="1:19"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row>
    <row r="2210" spans="1:19"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row>
    <row r="2211" spans="1:19"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row>
    <row r="2212" spans="1:19"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row>
    <row r="2213" spans="1:19"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row>
    <row r="2214" spans="1:19"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row>
    <row r="2215" spans="1:19"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row>
    <row r="2216" spans="1:19"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row>
    <row r="2217" spans="1:19"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row>
    <row r="2218" spans="1:19"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row>
    <row r="2219" spans="1:19"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row>
    <row r="2220" spans="1:19"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row>
    <row r="2221" spans="1:19"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row>
    <row r="2222" spans="1:19"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row>
    <row r="2223" spans="1:19"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row>
    <row r="2224" spans="1:19"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row>
    <row r="2225" spans="1:19"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row>
    <row r="2226" spans="1:19"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row>
    <row r="2227" spans="1:19"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row>
    <row r="2228" spans="1:19"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row>
    <row r="2229" spans="1:19"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row>
    <row r="2230" spans="1:19"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row>
    <row r="2231" spans="1:19"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row>
    <row r="2232" spans="1:19"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row>
    <row r="2233" spans="1:19"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row>
    <row r="2234" spans="1:19"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row>
    <row r="2235" spans="1:19"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row>
    <row r="2236" spans="1:19"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row>
    <row r="2237" spans="1:19"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row>
    <row r="2238" spans="1:19"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row>
    <row r="2239" spans="1:19"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row>
    <row r="2240" spans="1:19"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row>
    <row r="2241" spans="1:19"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row>
    <row r="2242" spans="1:19"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row>
    <row r="2243" spans="1:19"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row>
    <row r="2244" spans="1:19"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row>
    <row r="2245" spans="1:19"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row>
    <row r="2246" spans="1:19"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row>
    <row r="2247" spans="1:19"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row>
    <row r="2248" spans="1:19"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row>
    <row r="2249" spans="1:19"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row>
    <row r="2250" spans="1:19"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row>
    <row r="2251" spans="1:19"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row>
    <row r="2252" spans="1:19"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row>
    <row r="2253" spans="1:19"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row>
    <row r="2254" spans="1:19"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row>
    <row r="2255" spans="1:19"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row>
    <row r="2256" spans="1:19"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row>
    <row r="2257" spans="1:19"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row>
    <row r="2258" spans="1:19"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row>
    <row r="2259" spans="1:19"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row>
    <row r="2260" spans="1:19"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row>
    <row r="2261" spans="1:19"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row>
    <row r="2262" spans="1:19"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row>
    <row r="2263" spans="1:19"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row>
    <row r="2264" spans="1:19"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row>
    <row r="2265" spans="1:19"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row>
    <row r="2266" spans="1:19"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row>
    <row r="2267" spans="1:19"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row>
    <row r="2268" spans="1:19"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row>
    <row r="2269" spans="1:19"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row>
    <row r="2270" spans="1:19"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row>
    <row r="2271" spans="1:19"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row>
    <row r="2272" spans="1:19"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row>
    <row r="2273" spans="1:19"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row>
    <row r="2274" spans="1:19"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row>
    <row r="2275" spans="1:19"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row>
    <row r="2276" spans="1:19"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row>
    <row r="2277" spans="1:19"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row>
    <row r="2278" spans="1:19"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row>
    <row r="2279" spans="1:19"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row>
    <row r="2280" spans="1:19"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row>
    <row r="2281" spans="1:19"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row>
    <row r="2282" spans="1:19"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row>
    <row r="2283" spans="1:19"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row>
    <row r="2284" spans="1:19"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row>
    <row r="2285" spans="1:19"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row>
    <row r="2286" spans="1:19"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row>
    <row r="2287" spans="1:19"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row>
    <row r="2288" spans="1:19"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row>
    <row r="2289" spans="1:19"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row>
    <row r="2290" spans="1:19"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row>
    <row r="2291" spans="1:19"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row>
    <row r="2292" spans="1:19"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row>
    <row r="2293" spans="1:19"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row>
    <row r="2294" spans="1:19"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row>
    <row r="2295" spans="1:19"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row>
    <row r="2296" spans="1:19"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row>
    <row r="2297" spans="1:19"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row>
    <row r="2298" spans="1:19"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row>
    <row r="2299" spans="1:19"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row>
    <row r="2300" spans="1:19"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row>
    <row r="2301" spans="1:19"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row>
    <row r="2302" spans="1:19"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row>
    <row r="2303" spans="1:19"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row>
    <row r="2304" spans="1:19"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row>
    <row r="2305" spans="1:19"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row>
    <row r="2306" spans="1:19"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row>
    <row r="2307" spans="1:19"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row>
    <row r="2308" spans="1:19"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row>
    <row r="2309" spans="1:19"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row>
    <row r="2310" spans="1:19"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row>
    <row r="2311" spans="1:19"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row>
    <row r="2312" spans="1:19"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row>
    <row r="2313" spans="1:19"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row>
    <row r="2314" spans="1:19"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row>
    <row r="2315" spans="1:19"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row>
    <row r="2316" spans="1:19"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row>
    <row r="2317" spans="1:19"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row>
    <row r="2318" spans="1:19"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row>
    <row r="2319" spans="1:19"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row>
    <row r="2320" spans="1:19"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row>
    <row r="2321" spans="1:19"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row>
    <row r="2322" spans="1:19"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row>
    <row r="2323" spans="1:19"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row>
    <row r="2324" spans="1:19"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row>
    <row r="2325" spans="1:19"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row>
    <row r="2326" spans="1:19"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row>
    <row r="2327" spans="1:19"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row>
    <row r="2328" spans="1:19"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row>
    <row r="2329" spans="1:19"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row>
    <row r="2330" spans="1:19"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row>
    <row r="2331" spans="1:19"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row>
    <row r="2332" spans="1:19"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row>
    <row r="2333" spans="1:19"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row>
    <row r="2334" spans="1:19"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row>
    <row r="2335" spans="1:19"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row>
    <row r="2336" spans="1:19"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row>
    <row r="2337" spans="1:19"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row>
    <row r="2338" spans="1:19"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row>
    <row r="2339" spans="1:19"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row>
    <row r="2340" spans="1:19"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row>
    <row r="2341" spans="1:19"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row>
    <row r="2342" spans="1:19"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row>
    <row r="2343" spans="1:19"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row>
    <row r="2344" spans="1:19"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row>
    <row r="2345" spans="1:19"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row>
    <row r="2346" spans="1:19"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row>
    <row r="2347" spans="1:19"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row>
    <row r="2348" spans="1:19"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row>
    <row r="2349" spans="1:19"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row>
    <row r="2350" spans="1:19"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row>
    <row r="2351" spans="1:19"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row>
    <row r="2352" spans="1:19"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row>
    <row r="2353" spans="1:19"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row>
    <row r="2354" spans="1:19"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row>
    <row r="2355" spans="1:19"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row>
    <row r="2356" spans="1:19"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row>
    <row r="2357" spans="1:19"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row>
    <row r="2358" spans="1:19"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row>
    <row r="2359" spans="1:19"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row>
    <row r="2360" spans="1:19"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row>
    <row r="2361" spans="1:19"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row>
    <row r="2362" spans="1:19"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row>
    <row r="2363" spans="1:19"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row>
    <row r="2364" spans="1:19"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row>
    <row r="2365" spans="1:19"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row>
    <row r="2366" spans="1:19"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row>
    <row r="2367" spans="1:19"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row>
    <row r="2368" spans="1:19"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row>
    <row r="2369" spans="1:19"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row>
    <row r="2370" spans="1:19"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row>
    <row r="2371" spans="1:19"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row>
    <row r="2372" spans="1:19"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row>
    <row r="2373" spans="1:19"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row>
    <row r="2374" spans="1:19"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row>
    <row r="2375" spans="1:19"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row>
    <row r="2376" spans="1:19"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row>
    <row r="2377" spans="1:19"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row>
    <row r="2378" spans="1:19"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row>
    <row r="2379" spans="1:19"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row>
    <row r="2380" spans="1:19"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row>
    <row r="2381" spans="1:19"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row>
    <row r="2382" spans="1:19"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row>
    <row r="2383" spans="1:19"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row>
    <row r="2384" spans="1:19"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row>
    <row r="2385" spans="1:19"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row>
    <row r="2386" spans="1:19"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row>
    <row r="2387" spans="1:19"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row>
    <row r="2388" spans="1:19"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row>
    <row r="2389" spans="1:19"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row>
    <row r="2390" spans="1:19"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row>
    <row r="2391" spans="1:19"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row>
    <row r="2392" spans="1:19"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row>
    <row r="2393" spans="1:19"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row>
    <row r="2394" spans="1:19"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row>
    <row r="2395" spans="1:19"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row>
    <row r="2396" spans="1:19"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row>
    <row r="2397" spans="1:19"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row>
    <row r="2398" spans="1:19"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row>
    <row r="2399" spans="1:19"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row>
    <row r="2400" spans="1:19"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row>
    <row r="2401" spans="1:19"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row>
    <row r="2402" spans="1:19"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row>
    <row r="2403" spans="1:19"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row>
    <row r="2404" spans="1:19"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row>
    <row r="2405" spans="1:19"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row>
    <row r="2406" spans="1:19"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row>
    <row r="2407" spans="1:19"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row>
    <row r="2408" spans="1:19"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row>
    <row r="2409" spans="1:19"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row>
    <row r="2410" spans="1:19"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row>
    <row r="2411" spans="1:19"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row>
    <row r="2412" spans="1:19"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row>
    <row r="2413" spans="1:19"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row>
    <row r="2414" spans="1:19"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row>
    <row r="2415" spans="1:19"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row>
    <row r="2416" spans="1:19"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row>
    <row r="2417" spans="1:19"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row>
    <row r="2418" spans="1:19"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row>
    <row r="2419" spans="1:19"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row>
    <row r="2420" spans="1:19"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row>
    <row r="2421" spans="1:19"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row>
    <row r="2422" spans="1:19"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row>
    <row r="2423" spans="1:19"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row>
    <row r="2424" spans="1:19"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row>
    <row r="2425" spans="1:19"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row>
    <row r="2426" spans="1:19"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row>
    <row r="2427" spans="1:19"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row>
    <row r="2428" spans="1:19"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row>
    <row r="2429" spans="1:19"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row>
    <row r="2430" spans="1:19"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row>
    <row r="2431" spans="1:19"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row>
    <row r="2432" spans="1:19"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row>
    <row r="2433" spans="1:19"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row>
    <row r="2434" spans="1:19"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row>
    <row r="2435" spans="1:19"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row>
    <row r="2436" spans="1:19"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row>
    <row r="2437" spans="1:19"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row>
    <row r="2438" spans="1:19"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row>
    <row r="2439" spans="1:19"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row>
    <row r="2440" spans="1:19"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row>
    <row r="2441" spans="1:19"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row>
    <row r="2442" spans="1:19"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row>
    <row r="2443" spans="1:19"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row>
    <row r="2444" spans="1:19"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row>
    <row r="2445" spans="1:19"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row>
    <row r="2446" spans="1:19"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row>
    <row r="2447" spans="1:19"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row>
    <row r="2448" spans="1:19"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row>
    <row r="2449" spans="1:19"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row>
    <row r="2450" spans="1:19"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row>
    <row r="2451" spans="1:19"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row>
    <row r="2452" spans="1:19"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row>
    <row r="2453" spans="1:19"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row>
    <row r="2454" spans="1:19"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row>
    <row r="2455" spans="1:19"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row>
    <row r="2456" spans="1:19"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row>
    <row r="2457" spans="1:19"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row>
    <row r="2458" spans="1:19"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row>
    <row r="2459" spans="1:19"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row>
    <row r="2460" spans="1:19"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row>
    <row r="2461" spans="1:19"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row>
    <row r="2462" spans="1:19"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row>
    <row r="2463" spans="1:19"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row>
    <row r="2464" spans="1:19"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row>
    <row r="2465" spans="1:19"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row>
    <row r="2466" spans="1:19"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row>
    <row r="2467" spans="1:19"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row>
    <row r="2468" spans="1:19"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row>
    <row r="2469" spans="1:19"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row>
    <row r="2470" spans="1:19"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row>
    <row r="2471" spans="1:19"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row>
    <row r="2472" spans="1:19"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row>
    <row r="2473" spans="1:19"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row>
    <row r="2474" spans="1:19"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row>
    <row r="2475" spans="1:19"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row>
    <row r="2476" spans="1:19"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row>
    <row r="2477" spans="1:19"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row>
    <row r="2478" spans="1:19"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row>
    <row r="2479" spans="1:19"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row>
    <row r="2480" spans="1:19"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row>
    <row r="2481" spans="1:19"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row>
    <row r="2482" spans="1:19"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row>
    <row r="2483" spans="1:19"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row>
    <row r="2484" spans="1:19"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row>
    <row r="2485" spans="1:19"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row>
    <row r="2486" spans="1:19"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row>
    <row r="2487" spans="1:19"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row>
    <row r="2488" spans="1:19"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row>
    <row r="2489" spans="1:19"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row>
    <row r="2490" spans="1:19"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row>
    <row r="2491" spans="1:19"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row>
    <row r="2492" spans="1:19"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row>
    <row r="2493" spans="1:19"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row>
    <row r="2494" spans="1:19"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row>
    <row r="2495" spans="1:19"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row>
    <row r="2496" spans="1:19"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row>
    <row r="2497" spans="1:19"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row>
    <row r="2498" spans="1:19"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row>
    <row r="2499" spans="1:19"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row>
    <row r="2500" spans="1:19"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row>
    <row r="2501" spans="1:19"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row>
    <row r="2502" spans="1:19"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row>
    <row r="2503" spans="1:19"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row>
    <row r="2504" spans="1:19"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row>
    <row r="2505" spans="1:19"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row>
    <row r="2506" spans="1:19"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row>
    <row r="2507" spans="1:19"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row>
    <row r="2508" spans="1:19"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row>
    <row r="2509" spans="1:19"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row>
    <row r="2510" spans="1:19"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row>
    <row r="2511" spans="1:19"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row>
    <row r="2512" spans="1:19"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row>
    <row r="2513" spans="1:19"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row>
    <row r="2514" spans="1:19"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row>
    <row r="2515" spans="1:19"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row>
    <row r="2516" spans="1:19"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row>
    <row r="2517" spans="1:19"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row>
    <row r="2518" spans="1:19"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row>
    <row r="2519" spans="1:19"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row>
    <row r="2520" spans="1:19"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row>
    <row r="2521" spans="1:19"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row>
    <row r="2522" spans="1:19"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row>
    <row r="2523" spans="1:19"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row>
    <row r="2524" spans="1:19"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row>
    <row r="2525" spans="1:19"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row>
    <row r="2526" spans="1:19"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row>
    <row r="2527" spans="1:19"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row>
    <row r="2528" spans="1:19"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row>
    <row r="2529" spans="1:19"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row>
    <row r="2530" spans="1:19"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row>
    <row r="2531" spans="1:19"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row>
    <row r="2532" spans="1:19"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row>
    <row r="2533" spans="1:19"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row>
    <row r="2534" spans="1:19"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row>
    <row r="2535" spans="1:19"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row>
    <row r="2536" spans="1:19"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row>
    <row r="2537" spans="1:19"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row>
    <row r="2538" spans="1:19"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row>
    <row r="2539" spans="1:19"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row>
    <row r="2540" spans="1:19"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row>
    <row r="2541" spans="1:19"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row>
    <row r="2542" spans="1:19"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row>
    <row r="2543" spans="1:19"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row>
    <row r="2544" spans="1:19"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row>
    <row r="2545" spans="1:19"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row>
    <row r="2546" spans="1:19"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row>
    <row r="2547" spans="1:19"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row>
    <row r="2548" spans="1:19"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row>
    <row r="2549" spans="1:19"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row>
    <row r="2550" spans="1:19"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row>
    <row r="2551" spans="1:19"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row>
    <row r="2552" spans="1:19"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row>
    <row r="2553" spans="1:19"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row>
    <row r="2554" spans="1:19"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row>
    <row r="2555" spans="1:19"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row>
    <row r="2556" spans="1:19"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row>
    <row r="2557" spans="1:19"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row>
    <row r="2558" spans="1:19"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row>
    <row r="2559" spans="1:19"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row>
    <row r="2560" spans="1:19"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row>
    <row r="2561" spans="1:19"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row>
    <row r="2562" spans="1:19"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row>
    <row r="2563" spans="1:19"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row>
    <row r="2564" spans="1:19"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row>
    <row r="2565" spans="1:19"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row>
    <row r="2566" spans="1:19"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row>
    <row r="2567" spans="1:19"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row>
    <row r="2568" spans="1:19"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row>
    <row r="2569" spans="1:19"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row>
    <row r="2570" spans="1:19"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row>
    <row r="2571" spans="1:19"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row>
    <row r="2572" spans="1:19"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row>
    <row r="2573" spans="1:19"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row>
    <row r="2574" spans="1:19"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row>
    <row r="2575" spans="1:19"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row>
    <row r="2576" spans="1:19"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row>
    <row r="2577" spans="1:19"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row>
    <row r="2578" spans="1:19"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row>
    <row r="2579" spans="1:19"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row>
    <row r="2580" spans="1:19"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row>
    <row r="2581" spans="1:19"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row>
    <row r="2582" spans="1:19"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row>
    <row r="2583" spans="1:19"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row>
    <row r="2584" spans="1:19"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row>
    <row r="2585" spans="1:19"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row>
    <row r="2586" spans="1:19"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row>
    <row r="2587" spans="1:19"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row>
    <row r="2588" spans="1:19"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row>
    <row r="2589" spans="1:19"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row>
    <row r="2590" spans="1:19"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row>
    <row r="2591" spans="1:19"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row>
    <row r="2592" spans="1:19"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row>
    <row r="2593" spans="1:19"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row>
    <row r="2594" spans="1:19"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row>
    <row r="2595" spans="1:19"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row>
    <row r="2596" spans="1:19"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row>
    <row r="2597" spans="1:19"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row>
    <row r="2598" spans="1:19"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row>
    <row r="2599" spans="1:19"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row>
    <row r="2600" spans="1:19"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row>
    <row r="2601" spans="1:19"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row>
    <row r="2602" spans="1:19"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row>
    <row r="2603" spans="1:19"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row>
    <row r="2604" spans="1:19"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row>
    <row r="2605" spans="1:19"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row>
    <row r="2606" spans="1:19"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row>
    <row r="2607" spans="1:19"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row>
    <row r="2608" spans="1:19"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row>
    <row r="2609" spans="1:19"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row>
    <row r="2610" spans="1:19"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row>
    <row r="2611" spans="1:19"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row>
    <row r="2612" spans="1:19"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row>
    <row r="2613" spans="1:19"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row>
    <row r="2614" spans="1:19"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row>
    <row r="2615" spans="1:19"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row>
    <row r="2616" spans="1:19"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row>
    <row r="2617" spans="1:19"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row>
    <row r="2618" spans="1:19"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row>
    <row r="2619" spans="1:19"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row>
    <row r="2620" spans="1:19"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row>
    <row r="2621" spans="1:19"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row>
    <row r="2622" spans="1:19"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row>
    <row r="2623" spans="1:19"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row>
    <row r="2624" spans="1:19"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row>
    <row r="2625" spans="1:19"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row>
    <row r="2626" spans="1:19"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row>
    <row r="2627" spans="1:19"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row>
    <row r="2628" spans="1:19"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row>
    <row r="2629" spans="1:19"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row>
    <row r="2630" spans="1:19"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row>
    <row r="2631" spans="1:19"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row>
    <row r="2632" spans="1:19"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row>
    <row r="2633" spans="1:19"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row>
    <row r="2634" spans="1:19"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row>
    <row r="2635" spans="1:19"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row>
    <row r="2636" spans="1:19"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row>
    <row r="2637" spans="1:19"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row>
    <row r="2638" spans="1:19"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row>
    <row r="2639" spans="1:19"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row>
    <row r="2640" spans="1:19"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row>
    <row r="2641" spans="1:19"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row>
    <row r="2642" spans="1:19"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row>
    <row r="2643" spans="1:19"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row>
    <row r="2644" spans="1:19"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row>
    <row r="2645" spans="1:19"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row>
    <row r="2646" spans="1:19"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row>
    <row r="2647" spans="1:19"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row>
    <row r="2648" spans="1:19"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row>
    <row r="2649" spans="1:19"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row>
    <row r="2650" spans="1:19"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row>
    <row r="2651" spans="1:19"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row>
    <row r="2652" spans="1:19"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row>
    <row r="2653" spans="1:19"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row>
    <row r="2654" spans="1:19"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row>
    <row r="2655" spans="1:19"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row>
    <row r="2656" spans="1:19"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row>
    <row r="2657" spans="1:19"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row>
    <row r="2658" spans="1:19"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row>
    <row r="2659" spans="1:19"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row>
    <row r="2660" spans="1:19"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row>
    <row r="2661" spans="1:19"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row>
    <row r="2662" spans="1:19"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row>
    <row r="2663" spans="1:19"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row>
    <row r="2664" spans="1:19"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row>
    <row r="2665" spans="1:19"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row>
    <row r="2666" spans="1:19"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row>
    <row r="2667" spans="1:19"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row>
    <row r="2668" spans="1:19"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row>
    <row r="2669" spans="1:19"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row>
    <row r="2670" spans="1:19"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row>
    <row r="2671" spans="1:19"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row>
    <row r="2672" spans="1:19"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row>
    <row r="2673" spans="1:19"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row>
    <row r="2674" spans="1:19"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row>
    <row r="2675" spans="1:19"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row>
    <row r="2676" spans="1:19"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row>
    <row r="2677" spans="1:19"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row>
    <row r="2678" spans="1:19"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row>
    <row r="2679" spans="1:19"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row>
    <row r="2680" spans="1:19"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row>
    <row r="2681" spans="1:19"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row>
    <row r="2682" spans="1:19"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row>
    <row r="2683" spans="1:19"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row>
    <row r="2684" spans="1:19"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row>
    <row r="2685" spans="1:19"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row>
    <row r="2686" spans="1:19"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row>
    <row r="2687" spans="1:19"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row>
    <row r="2688" spans="1:19"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row>
    <row r="2689" spans="1:19"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row>
    <row r="2690" spans="1:19"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row>
    <row r="2691" spans="1:19"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row>
    <row r="2692" spans="1:19"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row>
    <row r="2693" spans="1:19"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row>
    <row r="2694" spans="1:19"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row>
    <row r="2695" spans="1:19"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row>
    <row r="2696" spans="1:19"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row>
    <row r="2697" spans="1:19"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row>
    <row r="2698" spans="1:19"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row>
    <row r="2699" spans="1:19"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row>
    <row r="2700" spans="1:19"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row>
    <row r="2701" spans="1:19"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row>
    <row r="2702" spans="1:19"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row>
    <row r="2703" spans="1:19"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row>
    <row r="2704" spans="1:19"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row>
    <row r="2705" spans="1:19"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row>
    <row r="2706" spans="1:19"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row>
    <row r="2707" spans="1:19"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row>
    <row r="2708" spans="1:19"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row>
    <row r="2709" spans="1:19"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row>
    <row r="2710" spans="1:19"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row>
    <row r="2711" spans="1:19"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row>
    <row r="2712" spans="1:19"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row>
    <row r="2713" spans="1:19"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row>
    <row r="2714" spans="1:19"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row>
    <row r="2715" spans="1:19"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row>
    <row r="2716" spans="1:19"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row>
    <row r="2717" spans="1:19"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row>
    <row r="2718" spans="1:19"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row>
    <row r="2719" spans="1:19"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row>
    <row r="2720" spans="1:19"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row>
    <row r="2721" spans="1:19"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row>
    <row r="2722" spans="1:19"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row>
    <row r="2723" spans="1:19"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row>
    <row r="2724" spans="1:19"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row>
    <row r="2725" spans="1:19"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row>
    <row r="2726" spans="1:19"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row>
    <row r="2727" spans="1:19"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row>
    <row r="2728" spans="1:19"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row>
    <row r="2729" spans="1:19"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row>
    <row r="2730" spans="1:19"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row>
    <row r="2731" spans="1:19"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row>
    <row r="2732" spans="1:19"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row>
    <row r="2733" spans="1:19"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row>
    <row r="2734" spans="1:19"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row>
    <row r="2735" spans="1:19"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row>
    <row r="2736" spans="1:19"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row>
    <row r="2737" spans="1:19"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row>
    <row r="2738" spans="1:19"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row>
    <row r="2739" spans="1:19"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row>
    <row r="2740" spans="1:19"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row>
    <row r="2741" spans="1:19"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row>
    <row r="2742" spans="1:19"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row>
    <row r="2743" spans="1:19"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row>
    <row r="2744" spans="1:19"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row>
    <row r="2745" spans="1:19"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row>
    <row r="2746" spans="1:19"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row>
    <row r="2747" spans="1:19"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row>
    <row r="2748" spans="1:19"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row>
    <row r="2749" spans="1:19"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row>
    <row r="2750" spans="1:19"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row>
    <row r="2751" spans="1:19"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row>
    <row r="2752" spans="1:19"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row>
    <row r="2753" spans="1:19"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row>
    <row r="2754" spans="1:19"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row>
    <row r="2755" spans="1:19"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row>
    <row r="2756" spans="1:19"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row>
    <row r="2757" spans="1:19"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row>
    <row r="2758" spans="1:19"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row>
    <row r="2759" spans="1:19"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row>
    <row r="2760" spans="1:19"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row>
    <row r="2761" spans="1:19"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row>
    <row r="2762" spans="1:19"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row>
    <row r="2763" spans="1:19"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row>
    <row r="2764" spans="1:19"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row>
    <row r="2765" spans="1:19"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row>
    <row r="2766" spans="1:19"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row>
    <row r="2767" spans="1:19"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row>
    <row r="2768" spans="1:19"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row>
    <row r="2769" spans="1:19"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row>
    <row r="2770" spans="1:19"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row>
    <row r="2771" spans="1:19"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row>
    <row r="2772" spans="1:19"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row>
    <row r="2773" spans="1:19"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row>
    <row r="2774" spans="1:19"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row>
    <row r="2775" spans="1:19"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row>
    <row r="2776" spans="1:19"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row>
    <row r="2777" spans="1:19"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row>
    <row r="2778" spans="1:19"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row>
    <row r="2779" spans="1:19"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row>
    <row r="2780" spans="1:19"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row>
    <row r="2781" spans="1:19"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row>
    <row r="2782" spans="1:19"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row>
    <row r="2783" spans="1:19"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row>
    <row r="2784" spans="1:19"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row>
    <row r="2785" spans="1:19"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row>
    <row r="2786" spans="1:19"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row>
    <row r="2787" spans="1:19"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row>
    <row r="2788" spans="1:19"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row>
    <row r="2789" spans="1:19"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row>
    <row r="2790" spans="1:19"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row>
    <row r="2791" spans="1:19"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row>
    <row r="2792" spans="1:19"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row>
    <row r="2793" spans="1:19"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row>
    <row r="2794" spans="1:19"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row>
    <row r="2795" spans="1:19"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row>
    <row r="2796" spans="1:19"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row>
    <row r="2797" spans="1:19"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row>
    <row r="2798" spans="1:19"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row>
    <row r="2799" spans="1:19"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row>
    <row r="2800" spans="1:19"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row>
    <row r="2801" spans="1:19"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row>
    <row r="2802" spans="1:19"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row>
    <row r="2803" spans="1:19"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row>
    <row r="2804" spans="1:19"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row>
    <row r="2805" spans="1:19"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row>
    <row r="2806" spans="1:19"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row>
    <row r="2807" spans="1:19"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row>
    <row r="2808" spans="1:19"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row>
    <row r="2809" spans="1:19"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row>
    <row r="2810" spans="1:19"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row>
    <row r="2811" spans="1:19"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row>
    <row r="2812" spans="1:19"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row>
    <row r="2813" spans="1:19"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row>
    <row r="2814" spans="1:19"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row>
    <row r="2815" spans="1:19"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row>
    <row r="2816" spans="1:19"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row>
    <row r="2817" spans="1:19"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row>
    <row r="2818" spans="1:19"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row>
    <row r="2819" spans="1:19"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row>
    <row r="2820" spans="1:19"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row>
    <row r="2821" spans="1:19"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row>
    <row r="2822" spans="1:19"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row>
    <row r="2823" spans="1:19"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row>
    <row r="2824" spans="1:19"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row>
    <row r="2825" spans="1:19"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row>
    <row r="2826" spans="1:19"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row>
    <row r="2827" spans="1:19"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row>
    <row r="2828" spans="1:19"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row>
    <row r="2829" spans="1:19"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row>
    <row r="2830" spans="1:19"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row>
    <row r="2831" spans="1:19"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row>
    <row r="2832" spans="1:19"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row>
    <row r="2833" spans="1:19"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row>
    <row r="2834" spans="1:19"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row>
    <row r="2835" spans="1:19"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row>
    <row r="2836" spans="1:19"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row>
    <row r="2837" spans="1:19"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row>
    <row r="2838" spans="1:19"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row>
    <row r="2839" spans="1:19"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row>
    <row r="2840" spans="1:19"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row>
    <row r="2841" spans="1:19"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row>
    <row r="2842" spans="1:19"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row>
    <row r="2843" spans="1:19"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row>
    <row r="2844" spans="1:19"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row>
    <row r="2845" spans="1:19"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row>
    <row r="2846" spans="1:19"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row>
    <row r="2847" spans="1:19"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row>
    <row r="2848" spans="1:19"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row>
    <row r="2849" spans="1:19"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row>
    <row r="2850" spans="1:19"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row>
    <row r="2851" spans="1:19"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row>
    <row r="2852" spans="1:19"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row>
    <row r="2853" spans="1:19"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row>
    <row r="2854" spans="1:19"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row>
    <row r="2855" spans="1:19"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row>
    <row r="2856" spans="1:19"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row>
    <row r="2857" spans="1:19"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row>
    <row r="2858" spans="1:19"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row>
    <row r="2859" spans="1:19"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row>
    <row r="2860" spans="1:19"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row>
    <row r="2861" spans="1:19"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row>
    <row r="2862" spans="1:19"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row>
    <row r="2863" spans="1:19"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row>
    <row r="2864" spans="1:19"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row>
    <row r="2865" spans="1:19"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row>
    <row r="2866" spans="1:19"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row>
    <row r="2867" spans="1:19"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row>
    <row r="2868" spans="1:19"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row>
    <row r="2869" spans="1:19"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row>
    <row r="2870" spans="1:19"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row>
    <row r="2871" spans="1:19"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row>
    <row r="2872" spans="1:19"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row>
    <row r="2873" spans="1:19"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row>
    <row r="2874" spans="1:19"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row>
    <row r="2875" spans="1:19"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row>
    <row r="2876" spans="1:19"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row>
    <row r="2877" spans="1:19"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row>
    <row r="2878" spans="1:19"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row>
    <row r="2879" spans="1:19"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row>
    <row r="2880" spans="1:19"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row>
    <row r="2881" spans="1:19"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row>
    <row r="2882" spans="1:19"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row>
    <row r="2883" spans="1:19"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row>
    <row r="2884" spans="1:19"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row>
    <row r="2885" spans="1:19"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row>
    <row r="2886" spans="1:19"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row>
    <row r="2887" spans="1:19"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row>
    <row r="2888" spans="1:19"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row>
    <row r="2889" spans="1:19"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row>
    <row r="2890" spans="1:19"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row>
    <row r="2891" spans="1:19"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row>
    <row r="2892" spans="1:19"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row>
    <row r="2893" spans="1:19"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row>
    <row r="2894" spans="1:19"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row>
    <row r="2895" spans="1:19"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row>
    <row r="2896" spans="1:19"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row>
    <row r="2897" spans="1:19"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row>
    <row r="2898" spans="1:19"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row>
    <row r="2899" spans="1:19"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row>
    <row r="2900" spans="1:19"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row>
    <row r="2901" spans="1:19"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row>
    <row r="2902" spans="1:19"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row>
    <row r="2903" spans="1:19"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row>
    <row r="2904" spans="1:19"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row>
    <row r="2905" spans="1:19"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row>
    <row r="2906" spans="1:19"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row>
    <row r="2907" spans="1:19"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row>
    <row r="2908" spans="1:19"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row>
    <row r="2909" spans="1:19"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row>
    <row r="2910" spans="1:19"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row>
    <row r="2911" spans="1:19"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row>
    <row r="2912" spans="1:19"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row>
    <row r="2913" spans="1:19"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row>
    <row r="2914" spans="1:19"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row>
    <row r="2915" spans="1:19"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row>
    <row r="2916" spans="1:19"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row>
    <row r="2917" spans="1:19"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row>
    <row r="2918" spans="1:19"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row>
    <row r="2919" spans="1:19"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row>
    <row r="2920" spans="1:19"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row>
    <row r="2921" spans="1:19"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row>
    <row r="2922" spans="1:19"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row>
    <row r="2923" spans="1:19"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row>
    <row r="2924" spans="1:19"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row>
    <row r="2925" spans="1:19"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row>
    <row r="2926" spans="1:19"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row>
    <row r="2927" spans="1:19"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row>
    <row r="2928" spans="1:19"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row>
    <row r="2929" spans="1:19"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row>
    <row r="2930" spans="1:19"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row>
    <row r="2931" spans="1:19"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row>
    <row r="2932" spans="1:19"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row>
    <row r="2933" spans="1:19"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row>
    <row r="2934" spans="1:19"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row>
    <row r="2935" spans="1:19"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row>
    <row r="2936" spans="1:19"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row>
    <row r="2937" spans="1:19"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row>
    <row r="2938" spans="1:19"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row>
    <row r="2939" spans="1:19"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row>
    <row r="2940" spans="1:19"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row>
    <row r="2941" spans="1:19"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row>
    <row r="2942" spans="1:19"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row>
    <row r="2943" spans="1:19"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row>
    <row r="2944" spans="1:19"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row>
    <row r="2945" spans="1:19"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row>
    <row r="2946" spans="1:19"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row>
    <row r="2947" spans="1:19"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row>
    <row r="2948" spans="1:19"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row>
    <row r="2949" spans="1:19"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row>
    <row r="2950" spans="1:19"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row>
    <row r="2951" spans="1:19"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row>
    <row r="2952" spans="1:19"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row>
    <row r="2953" spans="1:19"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row>
    <row r="2954" spans="1:19"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row>
    <row r="2955" spans="1:19"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row>
    <row r="2956" spans="1:19"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row>
    <row r="2957" spans="1:19"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row>
    <row r="2958" spans="1:19"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row>
    <row r="2959" spans="1:19"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row>
    <row r="2960" spans="1:19"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row>
    <row r="2961" spans="1:19"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row>
    <row r="2962" spans="1:19"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row>
    <row r="2963" spans="1:19"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row>
    <row r="2964" spans="1:19"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row>
    <row r="2965" spans="1:19"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row>
    <row r="2966" spans="1:19"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row>
    <row r="2967" spans="1:19"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row>
    <row r="2968" spans="1:19"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row>
    <row r="2969" spans="1:19"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row>
    <row r="2970" spans="1:19"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row>
    <row r="2971" spans="1:19"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row>
    <row r="2972" spans="1:19"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row>
    <row r="2973" spans="1:19"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row>
    <row r="2974" spans="1:19"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row>
    <row r="2975" spans="1:19"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row>
    <row r="2976" spans="1:19"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row>
    <row r="2977" spans="1:19"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row>
    <row r="2978" spans="1:19"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row>
    <row r="2979" spans="1:19"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row>
    <row r="2980" spans="1:19"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row>
    <row r="2981" spans="1:19"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row>
    <row r="2982" spans="1:19"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row>
    <row r="2983" spans="1:19"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row>
    <row r="2984" spans="1:19"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row>
    <row r="2985" spans="1:19"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row>
    <row r="2986" spans="1:19"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row>
    <row r="2987" spans="1:19"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row>
    <row r="2988" spans="1:19"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row>
    <row r="2989" spans="1:19"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row>
    <row r="2990" spans="1:19"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row>
    <row r="2991" spans="1:19"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row>
    <row r="2992" spans="1:19"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row>
    <row r="2993" spans="1:19"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row>
    <row r="2994" spans="1:19"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row>
    <row r="2995" spans="1:19"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row>
    <row r="2996" spans="1:19"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row>
    <row r="2997" spans="1:19"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row>
    <row r="2998" spans="1:19"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row>
    <row r="2999" spans="1:19"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row>
    <row r="3000" spans="1:19"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row>
    <row r="3001" spans="1:19"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row>
    <row r="3002" spans="1:19"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row>
    <row r="3003" spans="1:19"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row>
    <row r="3004" spans="1:19"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row>
    <row r="3005" spans="1:19"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row>
    <row r="3006" spans="1:19"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row>
    <row r="3007" spans="1:19"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row>
    <row r="3008" spans="1:19"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row>
    <row r="3009" spans="1:19"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row>
    <row r="3010" spans="1:19"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row>
    <row r="3011" spans="1:19"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row>
    <row r="3012" spans="1:19"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row>
    <row r="3013" spans="1:19"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row>
    <row r="3014" spans="1:19"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row>
    <row r="3015" spans="1:19"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row>
    <row r="3016" spans="1:19"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row>
    <row r="3017" spans="1:19"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row>
    <row r="3018" spans="1:19"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row>
    <row r="3019" spans="1:19"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row>
    <row r="3020" spans="1:19"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row>
    <row r="3021" spans="1:19"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row>
    <row r="3022" spans="1:19"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row>
    <row r="3023" spans="1:19"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row>
    <row r="3024" spans="1:19"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row>
    <row r="3025" spans="1:19"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row>
    <row r="3026" spans="1:19"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row>
    <row r="3027" spans="1:19"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row>
    <row r="3028" spans="1:19"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row>
    <row r="3029" spans="1:19"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row>
    <row r="3030" spans="1:19"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row>
    <row r="3031" spans="1:19"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row>
    <row r="3032" spans="1:19"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row>
    <row r="3033" spans="1:19"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row>
    <row r="3034" spans="1:19"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row>
    <row r="3035" spans="1:19"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row>
    <row r="3036" spans="1:19"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row>
    <row r="3037" spans="1:19"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row>
    <row r="3038" spans="1:19"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row>
    <row r="3039" spans="1:19"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row>
    <row r="3040" spans="1:19"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row>
    <row r="3041" spans="1:19"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row>
    <row r="3042" spans="1:19"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row>
    <row r="3043" spans="1:19"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row>
    <row r="3044" spans="1:19"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row>
    <row r="3045" spans="1:19"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row>
    <row r="3046" spans="1:19"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row>
    <row r="3047" spans="1:19"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row>
    <row r="3048" spans="1:19"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row>
    <row r="3049" spans="1:19"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row>
    <row r="3050" spans="1:19"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row>
    <row r="3051" spans="1:19"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row>
    <row r="3052" spans="1:19"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row>
    <row r="3053" spans="1:19"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row>
    <row r="3054" spans="1:19"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row>
    <row r="3055" spans="1:19"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row>
    <row r="3056" spans="1:19"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row>
    <row r="3057" spans="1:19"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row>
    <row r="3058" spans="1:19"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row>
    <row r="3059" spans="1:19"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row>
    <row r="3060" spans="1:19"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row>
    <row r="3061" spans="1:19"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row>
    <row r="3062" spans="1:19"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row>
    <row r="3063" spans="1:19"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row>
    <row r="3064" spans="1:19"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row>
    <row r="3065" spans="1:19"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row>
    <row r="3066" spans="1:19"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row>
    <row r="3067" spans="1:19"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row>
    <row r="3068" spans="1:19"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row>
    <row r="3069" spans="1:19"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row>
    <row r="3070" spans="1:19"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row>
    <row r="3071" spans="1:19"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row>
    <row r="3072" spans="1:19"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row>
    <row r="3073" spans="1:19"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row>
    <row r="3074" spans="1:19"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row>
    <row r="3075" spans="1:19"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row>
    <row r="3076" spans="1:19"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row>
    <row r="3077" spans="1:19"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row>
    <row r="3078" spans="1:19"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row>
    <row r="3079" spans="1:19"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row>
    <row r="3080" spans="1:19"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row>
    <row r="3081" spans="1:19"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row>
    <row r="3082" spans="1:19"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row>
    <row r="3083" spans="1:19"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row>
    <row r="3084" spans="1:19"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row>
    <row r="3085" spans="1:19"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row>
    <row r="3086" spans="1:19"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row>
    <row r="3087" spans="1:19"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row>
    <row r="3088" spans="1:19"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row>
    <row r="3089" spans="1:19"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row>
    <row r="3090" spans="1:19"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row>
    <row r="3091" spans="1:19"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row>
    <row r="3092" spans="1:19"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row>
    <row r="3093" spans="1:19"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row>
    <row r="3094" spans="1:19"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row>
    <row r="3095" spans="1:19"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row>
    <row r="3096" spans="1:19"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row>
    <row r="3097" spans="1:19"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row>
    <row r="3098" spans="1:19"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row>
    <row r="3099" spans="1:19"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row>
    <row r="3100" spans="1:19"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row>
    <row r="3101" spans="1:19"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row>
    <row r="3102" spans="1:19"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row>
    <row r="3103" spans="1:19"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row>
    <row r="3104" spans="1:19"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row>
    <row r="3105" spans="1:19"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row>
    <row r="3106" spans="1:19"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row>
    <row r="3107" spans="1:19"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row>
    <row r="3108" spans="1:19"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row>
    <row r="3109" spans="1:19"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row>
    <row r="3110" spans="1:19"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row>
    <row r="3111" spans="1:19"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row>
    <row r="3112" spans="1:19"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row>
    <row r="3113" spans="1:19"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row>
    <row r="3114" spans="1:19"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row>
    <row r="3115" spans="1:19"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row>
    <row r="3116" spans="1:19"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row>
    <row r="3117" spans="1:19"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row>
    <row r="3118" spans="1:19"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row>
    <row r="3119" spans="1:19"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row>
    <row r="3120" spans="1:19"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row>
    <row r="3121" spans="1:19"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row>
    <row r="3122" spans="1:19"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row>
    <row r="3123" spans="1:19"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row>
    <row r="3124" spans="1:19"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row>
    <row r="3125" spans="1:19"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row>
    <row r="3126" spans="1:19"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row>
    <row r="3127" spans="1:19"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row>
    <row r="3128" spans="1:19"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row>
    <row r="3129" spans="1:19"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row>
    <row r="3130" spans="1:19"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row>
    <row r="3131" spans="1:19"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row>
    <row r="3132" spans="1:19"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row>
    <row r="3133" spans="1:19"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row>
    <row r="3134" spans="1:19"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row>
    <row r="3135" spans="1:19"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row>
    <row r="3136" spans="1:19"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row>
    <row r="3137" spans="1:19"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row>
    <row r="3138" spans="1:19"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row>
    <row r="3139" spans="1:19"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row>
    <row r="3140" spans="1:19"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row>
    <row r="3141" spans="1:19"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row>
    <row r="3142" spans="1:19"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row>
    <row r="3143" spans="1:19"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row>
    <row r="3144" spans="1:19"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row>
    <row r="3145" spans="1:19"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row>
    <row r="3146" spans="1:19"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row>
    <row r="3147" spans="1:19"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row>
    <row r="3148" spans="1:19"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row>
    <row r="3149" spans="1:19"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row>
    <row r="3150" spans="1:19"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row>
    <row r="3151" spans="1:19"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row>
    <row r="3152" spans="1:19"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row>
    <row r="3153" spans="1:19"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row>
    <row r="3154" spans="1:19"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row>
    <row r="3155" spans="1:19"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row>
    <row r="3156" spans="1:19"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row>
    <row r="3157" spans="1:19"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row>
    <row r="3158" spans="1:19"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row>
    <row r="3159" spans="1:19"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row>
    <row r="3160" spans="1:19"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row>
    <row r="3161" spans="1:19"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row>
    <row r="3162" spans="1:19"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row>
    <row r="3163" spans="1:19"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row>
    <row r="3164" spans="1:19"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row>
    <row r="3165" spans="1:19"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row>
    <row r="3166" spans="1:19"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row>
    <row r="3167" spans="1:19"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row>
    <row r="3168" spans="1:19"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row>
    <row r="3169" spans="1:19"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row>
    <row r="3170" spans="1:19"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row>
    <row r="3171" spans="1:19"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row>
    <row r="3172" spans="1:19"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row>
    <row r="3173" spans="1:19"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row>
    <row r="3174" spans="1:19"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row>
    <row r="3175" spans="1:19"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row>
    <row r="3176" spans="1:19"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row>
    <row r="3177" spans="1:19"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row>
    <row r="3178" spans="1:19"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row>
    <row r="3179" spans="1:19"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row>
    <row r="3180" spans="1:19"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row>
    <row r="3181" spans="1:19"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row>
    <row r="3182" spans="1:19"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row>
    <row r="3183" spans="1:19"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row>
    <row r="3184" spans="1:19"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row>
    <row r="3185" spans="1:19"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row>
    <row r="3186" spans="1:19"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row>
    <row r="3187" spans="1:19"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row>
    <row r="3188" spans="1:19"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row>
    <row r="3189" spans="1:19"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row>
    <row r="3190" spans="1:19"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row>
    <row r="3191" spans="1:19"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row>
    <row r="3192" spans="1:19"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row>
    <row r="3193" spans="1:19"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row>
    <row r="3194" spans="1:19"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row>
    <row r="3195" spans="1:19"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row>
    <row r="3196" spans="1:19"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row>
    <row r="3197" spans="1:19"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row>
    <row r="3198" spans="1:19"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row>
    <row r="3199" spans="1:19"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row>
    <row r="3200" spans="1:19"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row>
    <row r="3201" spans="1:19"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row>
    <row r="3202" spans="1:19"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row>
    <row r="3203" spans="1:19"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row>
    <row r="3204" spans="1:19"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row>
    <row r="3205" spans="1:19"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row>
    <row r="3206" spans="1:19"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row>
    <row r="3207" spans="1:19"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row>
    <row r="3208" spans="1:19"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row>
    <row r="3209" spans="1:19"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row>
    <row r="3210" spans="1:19"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row>
    <row r="3211" spans="1:19"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row>
    <row r="3212" spans="1:19"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row>
    <row r="3213" spans="1:19"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row>
    <row r="3214" spans="1:19"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row>
    <row r="3215" spans="1:19"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row>
    <row r="3216" spans="1:19"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row>
    <row r="3217" spans="1:19"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row>
    <row r="3218" spans="1:19"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row>
    <row r="3219" spans="1:19"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row>
    <row r="3220" spans="1:19"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row>
    <row r="3221" spans="1:19"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row>
    <row r="3222" spans="1:19"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row>
    <row r="3223" spans="1:19"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row>
    <row r="3224" spans="1:19"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row>
    <row r="3225" spans="1:19"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row>
    <row r="3226" spans="1:19"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row>
    <row r="3227" spans="1:19"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row>
    <row r="3228" spans="1:19"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row>
    <row r="3229" spans="1:19"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row>
    <row r="3230" spans="1:19"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row>
    <row r="3231" spans="1:19"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row>
    <row r="3232" spans="1:19"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row>
    <row r="3233" spans="1:19"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row>
    <row r="3234" spans="1:19"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row>
    <row r="3235" spans="1:19"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row>
    <row r="3236" spans="1:19"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row>
    <row r="3237" spans="1:19"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row>
    <row r="3238" spans="1:19"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row>
    <row r="3239" spans="1:19"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row>
    <row r="3240" spans="1:19"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row>
    <row r="3241" spans="1:19"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row>
    <row r="3242" spans="1:19"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row>
    <row r="3243" spans="1:19"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row>
    <row r="3244" spans="1:19"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row>
    <row r="3245" spans="1:19"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row>
    <row r="3246" spans="1:19"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row>
    <row r="3247" spans="1:19"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row>
    <row r="3248" spans="1:19"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row>
    <row r="3249" spans="1:19"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row>
    <row r="3250" spans="1:19"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row>
    <row r="3251" spans="1:19"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row>
    <row r="3252" spans="1:19"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row>
    <row r="3253" spans="1:19"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row>
    <row r="3254" spans="1:19"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row>
    <row r="3255" spans="1:19"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row>
    <row r="3256" spans="1:19"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row>
    <row r="3257" spans="1:19"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row>
    <row r="3258" spans="1:19"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row>
    <row r="3259" spans="1:19"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row>
    <row r="3260" spans="1:19"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row>
    <row r="3261" spans="1:19"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row>
    <row r="3262" spans="1:19"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row>
    <row r="3263" spans="1:19"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row>
    <row r="3264" spans="1:19"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row>
    <row r="3265" spans="1:19"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row>
    <row r="3266" spans="1:19"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row>
    <row r="3267" spans="1:19"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row>
    <row r="3268" spans="1:19"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row>
    <row r="3269" spans="1:19"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row>
    <row r="3270" spans="1:19"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row>
    <row r="3271" spans="1:19"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row>
    <row r="3272" spans="1:19"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row>
    <row r="3273" spans="1:19"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row>
    <row r="3274" spans="1:19"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row>
    <row r="3275" spans="1:19"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row>
    <row r="3276" spans="1:19"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row>
    <row r="3277" spans="1:19"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row>
    <row r="3278" spans="1:19"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row>
    <row r="3279" spans="1:19"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row>
    <row r="3280" spans="1:19"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row>
    <row r="3281" spans="1:19"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row>
    <row r="3282" spans="1:19"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row>
    <row r="3283" spans="1:19"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row>
    <row r="3284" spans="1:19"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row>
    <row r="3285" spans="1:19"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row>
    <row r="3286" spans="1:19"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row>
    <row r="3287" spans="1:19"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row>
    <row r="3288" spans="1:19"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row>
    <row r="3289" spans="1:19"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row>
    <row r="3290" spans="1:19"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row>
    <row r="3291" spans="1:19"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row>
    <row r="3292" spans="1:19"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row>
    <row r="3293" spans="1:19"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row>
    <row r="3294" spans="1:19"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row>
    <row r="3295" spans="1:19"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row>
    <row r="3296" spans="1:19"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row>
    <row r="3297" spans="1:19"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row>
    <row r="3298" spans="1:19"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row>
    <row r="3299" spans="1:19"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row>
    <row r="3300" spans="1:19"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row>
    <row r="3301" spans="1:19"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row>
    <row r="3302" spans="1:19"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row>
    <row r="3303" spans="1:19"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row>
    <row r="3304" spans="1:19"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row>
    <row r="3305" spans="1:19"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row>
    <row r="3306" spans="1:19"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row>
    <row r="3307" spans="1:19"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row>
    <row r="3308" spans="1:19"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row>
    <row r="3309" spans="1:19"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row>
    <row r="3310" spans="1:19"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row>
    <row r="3311" spans="1:19"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row>
    <row r="3312" spans="1:19"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row>
    <row r="3313" spans="1:19"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row>
    <row r="3314" spans="1:19"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row>
    <row r="3315" spans="1:19"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row>
    <row r="3316" spans="1:19"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row>
    <row r="3317" spans="1:19"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row>
    <row r="3318" spans="1:19"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row>
    <row r="3319" spans="1:19"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row>
    <row r="3320" spans="1:19"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row>
    <row r="3321" spans="1:19"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row>
    <row r="3322" spans="1:19"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row>
    <row r="3323" spans="1:19"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row>
    <row r="3324" spans="1:19"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row>
    <row r="3325" spans="1:19"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row>
    <row r="3326" spans="1:19"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row>
    <row r="3327" spans="1:19"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row>
    <row r="3328" spans="1:19"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row>
    <row r="3329" spans="1:19"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row>
    <row r="3330" spans="1:19"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row>
    <row r="3331" spans="1:19"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row>
    <row r="3332" spans="1:19"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row>
    <row r="3333" spans="1:19"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row>
    <row r="3334" spans="1:19"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row>
    <row r="3335" spans="1:19"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row>
    <row r="3336" spans="1:19"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row>
    <row r="3337" spans="1:19"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row>
    <row r="3338" spans="1:19"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row>
    <row r="3339" spans="1:19"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row>
    <row r="3340" spans="1:19"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row>
    <row r="3341" spans="1:19"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row>
    <row r="3342" spans="1:19"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row>
    <row r="3343" spans="1:19"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row>
    <row r="3344" spans="1:19"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row>
    <row r="3345" spans="1:19"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row>
    <row r="3346" spans="1:19"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row>
    <row r="3347" spans="1:19"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row>
    <row r="3348" spans="1:19"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row>
    <row r="3349" spans="1:19"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row>
    <row r="3350" spans="1:19"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row>
    <row r="3351" spans="1:19"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row>
    <row r="3352" spans="1:19"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row>
    <row r="3353" spans="1:19"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row>
    <row r="3354" spans="1:19"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row>
    <row r="3355" spans="1:19"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row>
    <row r="3356" spans="1:19"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row>
    <row r="3357" spans="1:19"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row>
    <row r="3358" spans="1:19"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row>
    <row r="3359" spans="1:19"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row>
    <row r="3360" spans="1:19"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row>
    <row r="3361" spans="1:19"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row>
    <row r="3362" spans="1:19"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row>
    <row r="3363" spans="1:19"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row>
    <row r="3364" spans="1:19"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row>
    <row r="3365" spans="1:19"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row>
    <row r="3366" spans="1:19"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row>
    <row r="3367" spans="1:19"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row>
    <row r="3368" spans="1:19"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row>
    <row r="3369" spans="1:19"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row>
    <row r="3370" spans="1:19"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row>
    <row r="3371" spans="1:19"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row>
    <row r="3372" spans="1:19"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row>
    <row r="3373" spans="1:19"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row>
    <row r="3374" spans="1:19"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row>
    <row r="3375" spans="1:19"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row>
    <row r="3376" spans="1:19"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row>
    <row r="3377" spans="1:19"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row>
    <row r="3378" spans="1:19"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row>
    <row r="3379" spans="1:19"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row>
    <row r="3380" spans="1:19"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row>
    <row r="3381" spans="1:19"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row>
    <row r="3382" spans="1:19"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row>
    <row r="3383" spans="1:19"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row>
    <row r="3384" spans="1:19"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row>
    <row r="3385" spans="1:19"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row>
    <row r="3386" spans="1:19"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row>
    <row r="3387" spans="1:19"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row>
    <row r="3388" spans="1:19"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row>
    <row r="3389" spans="1:19"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row>
    <row r="3390" spans="1:19"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row>
    <row r="3391" spans="1:19"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row>
    <row r="3392" spans="1:19"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row>
    <row r="3393" spans="1:19"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row>
    <row r="3394" spans="1:19"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row>
    <row r="3395" spans="1:19"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row>
    <row r="3396" spans="1:19"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row>
    <row r="3397" spans="1:19"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row>
    <row r="3398" spans="1:19"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row>
    <row r="3399" spans="1:19"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row>
    <row r="3400" spans="1:19"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row>
    <row r="3401" spans="1:19"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row>
    <row r="3402" spans="1:19"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row>
    <row r="3403" spans="1:19"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row>
    <row r="3404" spans="1:19"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row>
    <row r="3405" spans="1:19"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row>
    <row r="3406" spans="1:19"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row>
    <row r="3407" spans="1:19"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row>
    <row r="3408" spans="1:19"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row>
    <row r="3409" spans="1:19"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row>
    <row r="3410" spans="1:19"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row>
    <row r="3411" spans="1:19"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row>
    <row r="3412" spans="1:19"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row>
    <row r="3413" spans="1:19"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row>
    <row r="3414" spans="1:19"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row>
    <row r="3415" spans="1:19"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row>
    <row r="3416" spans="1:19"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row>
    <row r="3417" spans="1:19"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row>
    <row r="3418" spans="1:19"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row>
    <row r="3419" spans="1:19"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row>
    <row r="3420" spans="1:19"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row>
    <row r="3421" spans="1:19"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row>
    <row r="3422" spans="1:19"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row>
    <row r="3423" spans="1:19"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row>
    <row r="3424" spans="1:19"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row>
    <row r="3425" spans="1:19"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row>
    <row r="3426" spans="1:19"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row>
    <row r="3427" spans="1:19"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row>
    <row r="3428" spans="1:19"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row>
    <row r="3429" spans="1:19"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row>
    <row r="3430" spans="1:19"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row>
    <row r="3431" spans="1:19"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row>
    <row r="3432" spans="1:19"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row>
    <row r="3433" spans="1:19"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row>
    <row r="3434" spans="1:19"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row>
    <row r="3435" spans="1:19"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row>
    <row r="3436" spans="1:19"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row>
    <row r="3437" spans="1:19"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row>
    <row r="3438" spans="1:19"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row>
    <row r="3439" spans="1:19"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row>
    <row r="3440" spans="1:19"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row>
    <row r="3441" spans="1:19"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row>
    <row r="3442" spans="1:19"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row>
    <row r="3443" spans="1:19"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row>
    <row r="3444" spans="1:19"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row>
    <row r="3445" spans="1:19"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row>
    <row r="3446" spans="1:19"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row>
    <row r="3447" spans="1:19"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row>
    <row r="3448" spans="1:19"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row>
    <row r="3449" spans="1:19"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row>
    <row r="3450" spans="1:19"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row>
    <row r="3451" spans="1:19"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row>
    <row r="3452" spans="1:19"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row>
    <row r="3453" spans="1:19"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row>
    <row r="3454" spans="1:19"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row>
    <row r="3455" spans="1:19"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row>
    <row r="3456" spans="1:19"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row>
    <row r="3457" spans="1:19"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row>
    <row r="3458" spans="1:19"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row>
    <row r="3459" spans="1:19"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row>
    <row r="3460" spans="1:19"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row>
    <row r="3461" spans="1:19"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row>
    <row r="3462" spans="1:19"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row>
    <row r="3463" spans="1:19"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row>
    <row r="3464" spans="1:19"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row>
    <row r="3465" spans="1:19"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row>
    <row r="3466" spans="1:19"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row>
    <row r="3467" spans="1:19"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row>
    <row r="3468" spans="1:19"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row>
    <row r="3469" spans="1:19"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row>
    <row r="3470" spans="1:19"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row>
    <row r="3471" spans="1:19"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row>
    <row r="3472" spans="1:19"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row>
    <row r="3473" spans="1:19"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row>
    <row r="3474" spans="1:19"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row>
    <row r="3475" spans="1:19"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row>
    <row r="3476" spans="1:19"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row>
    <row r="3477" spans="1:19"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row>
    <row r="3478" spans="1:19"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row>
    <row r="3479" spans="1:19"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row>
    <row r="3480" spans="1:19"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row>
    <row r="3481" spans="1:19"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row>
    <row r="3482" spans="1:19"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row>
    <row r="3483" spans="1:19"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row>
    <row r="3484" spans="1:19"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row>
    <row r="3485" spans="1:19"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row>
    <row r="3486" spans="1:19"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row>
    <row r="3487" spans="1:19"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row>
    <row r="3488" spans="1:19"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row>
    <row r="3489" spans="1:19"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row>
    <row r="3490" spans="1:19"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row>
    <row r="3491" spans="1:19"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row>
    <row r="3492" spans="1:19"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row>
    <row r="3493" spans="1:19"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row>
    <row r="3494" spans="1:19"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row>
    <row r="3495" spans="1:19"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row>
    <row r="3496" spans="1:19"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row>
    <row r="3497" spans="1:19"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row>
    <row r="3498" spans="1:19"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row>
    <row r="3499" spans="1:19"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row>
    <row r="3500" spans="1:19"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row>
    <row r="3501" spans="1:19"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row>
    <row r="3502" spans="1:19"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row>
    <row r="3503" spans="1:19"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row>
    <row r="3504" spans="1:19"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row>
    <row r="3505" spans="1:19"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row>
    <row r="3506" spans="1:19"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row>
    <row r="3507" spans="1:19"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row>
    <row r="3508" spans="1:19"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row>
    <row r="3509" spans="1:19"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row>
    <row r="3510" spans="1:19"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row>
    <row r="3511" spans="1:19"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row>
    <row r="3512" spans="1:19"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row>
    <row r="3513" spans="1:19"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row>
    <row r="3514" spans="1:19"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row>
    <row r="3515" spans="1:19"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row>
    <row r="3516" spans="1:19"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row>
    <row r="3517" spans="1:19"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row>
    <row r="3518" spans="1:19"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row>
    <row r="3519" spans="1:19"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row>
    <row r="3520" spans="1:19"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row>
    <row r="3521" spans="1:19"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row>
    <row r="3522" spans="1:19"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row>
    <row r="3523" spans="1:19"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row>
    <row r="3524" spans="1:19"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row>
    <row r="3525" spans="1:19"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row>
    <row r="3526" spans="1:19"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row>
    <row r="3527" spans="1:19"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row>
    <row r="3528" spans="1:19"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row>
    <row r="3529" spans="1:19"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row>
    <row r="3530" spans="1:19"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row>
    <row r="3531" spans="1:19"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row>
    <row r="3532" spans="1:19"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row>
    <row r="3533" spans="1:19"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row>
    <row r="3534" spans="1:19"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row>
    <row r="3535" spans="1:19"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row>
    <row r="3536" spans="1:19"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row>
    <row r="3537" spans="1:19"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row>
    <row r="3538" spans="1:19"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row>
    <row r="3539" spans="1:19"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row>
    <row r="3540" spans="1:19"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row>
    <row r="3541" spans="1:19"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row>
    <row r="3542" spans="1:19"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row>
    <row r="3543" spans="1:19"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row>
    <row r="3544" spans="1:19"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row>
    <row r="3545" spans="1:19"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row>
    <row r="3546" spans="1:19"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row>
    <row r="3547" spans="1:19"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row>
    <row r="3548" spans="1:19"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row>
    <row r="3549" spans="1:19"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row>
    <row r="3550" spans="1:19"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row>
    <row r="3551" spans="1:19"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row>
    <row r="3552" spans="1:19"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row>
    <row r="3553" spans="1:19"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row>
    <row r="3554" spans="1:19"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row>
    <row r="3555" spans="1:19"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row>
    <row r="3556" spans="1:19"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row>
    <row r="3557" spans="1:19"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row>
    <row r="3558" spans="1:19"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row>
    <row r="3559" spans="1:19"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row>
    <row r="3560" spans="1:19"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row>
    <row r="3561" spans="1:19"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row>
    <row r="3562" spans="1:19"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row>
    <row r="3563" spans="1:19"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row>
    <row r="3564" spans="1:19"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row>
    <row r="3565" spans="1:19"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row>
    <row r="3566" spans="1:19"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row>
    <row r="3567" spans="1:19"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row>
    <row r="3568" spans="1:19"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row>
    <row r="3569" spans="1:19"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row>
    <row r="3570" spans="1:19"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row>
    <row r="3571" spans="1:19"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row>
    <row r="3572" spans="1:19"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row>
    <row r="3573" spans="1:19"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row>
    <row r="3574" spans="1:19"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row>
    <row r="3575" spans="1:19"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row>
    <row r="3576" spans="1:19"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row>
    <row r="3577" spans="1:19"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row>
    <row r="3578" spans="1:19"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row>
    <row r="3579" spans="1:19"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row>
    <row r="3580" spans="1:19"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row>
    <row r="3581" spans="1:19"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row>
    <row r="3582" spans="1:19"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row>
    <row r="3583" spans="1:19"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row>
    <row r="3584" spans="1:19"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row>
    <row r="3585" spans="1:19"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row>
    <row r="3586" spans="1:19"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row>
    <row r="3587" spans="1:19"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row>
    <row r="3588" spans="1:19"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row>
    <row r="3589" spans="1:19"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row>
    <row r="3590" spans="1:19"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row>
    <row r="3591" spans="1:19"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row>
    <row r="3592" spans="1:19"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row>
    <row r="3593" spans="1:19"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row>
    <row r="3594" spans="1:19"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row>
    <row r="3595" spans="1:19"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row>
    <row r="3596" spans="1:19"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row>
    <row r="3597" spans="1:19"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row>
    <row r="3598" spans="1:19"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row>
    <row r="3599" spans="1:19"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row>
    <row r="3600" spans="1:19"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row>
    <row r="3601" spans="1:19"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row>
    <row r="3602" spans="1:19"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row>
    <row r="3603" spans="1:19"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row>
    <row r="3604" spans="1:19"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row>
    <row r="3605" spans="1:19"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row>
    <row r="3606" spans="1:19"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row>
    <row r="3607" spans="1:19"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row>
    <row r="3608" spans="1:19"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row>
    <row r="3609" spans="1:19"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row>
    <row r="3610" spans="1:19"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row>
    <row r="3611" spans="1:19"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row>
    <row r="3612" spans="1:19"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row>
    <row r="3613" spans="1:19"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row>
    <row r="3614" spans="1:19"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row>
    <row r="3615" spans="1:19"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row>
    <row r="3616" spans="1:19"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row>
    <row r="3617" spans="1:19"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row>
    <row r="3618" spans="1:19"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row>
    <row r="3619" spans="1:19"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row>
    <row r="3620" spans="1:19"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row>
    <row r="3621" spans="1:19"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row>
    <row r="3622" spans="1:19"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row>
    <row r="3623" spans="1:19"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row>
    <row r="3624" spans="1:19"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row>
    <row r="3625" spans="1:19"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row>
    <row r="3626" spans="1:19"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row>
    <row r="3627" spans="1:19"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row>
    <row r="3628" spans="1:19"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row>
    <row r="3629" spans="1:19"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row>
    <row r="3630" spans="1:19"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row>
    <row r="3631" spans="1:19"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row>
    <row r="3632" spans="1:19"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row>
    <row r="3633" spans="1:19"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row>
    <row r="3634" spans="1:19"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row>
    <row r="3635" spans="1:19"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row>
    <row r="3636" spans="1:19"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row>
    <row r="3637" spans="1:19"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row>
    <row r="3638" spans="1:19"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row>
    <row r="3639" spans="1:19"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row>
    <row r="3640" spans="1:19"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row>
    <row r="3641" spans="1:19"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row>
    <row r="3642" spans="1:19"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row>
    <row r="3643" spans="1:19"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row>
    <row r="3644" spans="1:19"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row>
    <row r="3645" spans="1:19"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row>
    <row r="3646" spans="1:19"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row>
    <row r="3647" spans="1:19"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row>
    <row r="3648" spans="1:19"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row>
    <row r="3649" spans="1:19"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row>
    <row r="3650" spans="1:19"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row>
    <row r="3651" spans="1:19"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row>
    <row r="3652" spans="1:19"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row>
    <row r="3653" spans="1:19"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row>
    <row r="3654" spans="1:19"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row>
    <row r="3655" spans="1:19"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row>
    <row r="3656" spans="1:19"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row>
    <row r="3657" spans="1:19"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row>
    <row r="3658" spans="1:19"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row>
    <row r="3659" spans="1:19"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row>
    <row r="3660" spans="1:19"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row>
    <row r="3661" spans="1:19"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row>
    <row r="3662" spans="1:19"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row>
    <row r="3663" spans="1:19"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row>
    <row r="3664" spans="1:19"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row>
    <row r="3665" spans="1:19"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row>
    <row r="3666" spans="1:19"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row>
    <row r="3667" spans="1:19"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row>
    <row r="3668" spans="1:19"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row>
    <row r="3669" spans="1:19"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row>
    <row r="3670" spans="1:19"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row>
    <row r="3671" spans="1:19"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row>
    <row r="3672" spans="1:19"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row>
    <row r="3673" spans="1:19"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row>
    <row r="3674" spans="1:19"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row>
    <row r="3675" spans="1:19"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row>
    <row r="3676" spans="1:19"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row>
    <row r="3677" spans="1:19"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row>
    <row r="3678" spans="1:19"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row>
    <row r="3679" spans="1:19"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row>
    <row r="3680" spans="1:19"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row>
    <row r="3681" spans="1:19"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row>
    <row r="3682" spans="1:19"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row>
    <row r="3683" spans="1:19"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row>
    <row r="3684" spans="1:19"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row>
    <row r="3685" spans="1:19"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row>
    <row r="3686" spans="1:19"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row>
    <row r="3687" spans="1:19"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row>
    <row r="3688" spans="1:19"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row>
    <row r="3689" spans="1:19"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row>
    <row r="3690" spans="1:19"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row>
    <row r="3691" spans="1:19"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row>
    <row r="3692" spans="1:19"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row>
    <row r="3693" spans="1:19"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row>
    <row r="3694" spans="1:19"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row>
    <row r="3695" spans="1:19"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row>
    <row r="3696" spans="1:19"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row>
    <row r="3697" spans="1:19"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row>
    <row r="3698" spans="1:19"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row>
    <row r="3699" spans="1:19"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row>
    <row r="3700" spans="1:19"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row>
    <row r="3701" spans="1:19"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row>
    <row r="3702" spans="1:19"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row>
    <row r="3703" spans="1:19"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row>
    <row r="3704" spans="1:19"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row>
    <row r="3705" spans="1:19"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row>
    <row r="3706" spans="1:19"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row>
    <row r="3707" spans="1:19"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row>
    <row r="3708" spans="1:19"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row>
    <row r="3709" spans="1:19"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row>
    <row r="3710" spans="1:19"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row>
    <row r="3711" spans="1:19"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row>
    <row r="3712" spans="1:19"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row>
    <row r="3713" spans="1:19"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row>
    <row r="3714" spans="1:19"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row>
    <row r="3715" spans="1:19"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row>
    <row r="3716" spans="1:19"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row>
    <row r="3717" spans="1:19"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row>
    <row r="3718" spans="1:19"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row>
    <row r="3719" spans="1:19"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row>
    <row r="3720" spans="1:19"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row>
    <row r="3721" spans="1:19"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row>
    <row r="3722" spans="1:19"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row>
    <row r="3723" spans="1:19"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row>
    <row r="3724" spans="1:19"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row>
    <row r="3725" spans="1:19"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row>
    <row r="3726" spans="1:19"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row>
    <row r="3727" spans="1:19"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row>
    <row r="3728" spans="1:19"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row>
    <row r="3729" spans="1:19"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row>
    <row r="3730" spans="1:19"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row>
    <row r="3731" spans="1:19"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row>
    <row r="3732" spans="1:19"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row>
    <row r="3733" spans="1:19"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row>
    <row r="3734" spans="1:19"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row>
    <row r="3735" spans="1:19"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row>
    <row r="3736" spans="1:19"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row>
    <row r="3737" spans="1:19"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row>
    <row r="3738" spans="1:19"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row>
    <row r="3739" spans="1:19"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row>
    <row r="3740" spans="1:19"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row>
    <row r="3741" spans="1:19"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row>
    <row r="3742" spans="1:19"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row>
    <row r="3743" spans="1:19"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row>
    <row r="3744" spans="1:19"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row>
    <row r="3745" spans="1:19"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row>
    <row r="3746" spans="1:19"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row>
    <row r="3747" spans="1:19"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row>
    <row r="3748" spans="1:19"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row>
    <row r="3749" spans="1:19"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row>
    <row r="3750" spans="1:19"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row>
    <row r="3751" spans="1:19"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row>
    <row r="3752" spans="1:19"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row>
    <row r="3753" spans="1:19"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row>
    <row r="3754" spans="1:19"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row>
    <row r="3755" spans="1:19"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row>
    <row r="3756" spans="1:19"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row>
    <row r="3757" spans="1:19"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row>
    <row r="3758" spans="1:19"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row>
    <row r="3759" spans="1:19"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row>
    <row r="3760" spans="1:19"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row>
    <row r="3761" spans="1:19"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row>
    <row r="3762" spans="1:19"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row>
    <row r="3763" spans="1:19"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row>
    <row r="3764" spans="1:19"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row>
    <row r="3765" spans="1:19"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row>
    <row r="3766" spans="1:19"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row>
    <row r="3767" spans="1:19"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row>
    <row r="3768" spans="1:19"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row>
    <row r="3769" spans="1:19"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row>
    <row r="3770" spans="1:19"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row>
    <row r="3771" spans="1:19"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row>
    <row r="3772" spans="1:19"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row>
    <row r="3773" spans="1:19"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row>
    <row r="3774" spans="1:19"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row>
    <row r="3775" spans="1:19"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row>
    <row r="3776" spans="1:19"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row>
    <row r="3777" spans="1:19"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row>
    <row r="3778" spans="1:19"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row>
    <row r="3779" spans="1:19"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row>
    <row r="3780" spans="1:19"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row>
    <row r="3781" spans="1:19"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row>
    <row r="3782" spans="1:19"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row>
    <row r="3783" spans="1:19"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row>
    <row r="3784" spans="1:19"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row>
    <row r="3785" spans="1:19"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row>
    <row r="3786" spans="1:19"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row>
    <row r="3787" spans="1:19"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row>
    <row r="3788" spans="1:19"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row>
    <row r="3789" spans="1:19"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row>
    <row r="3790" spans="1:19"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row>
    <row r="3791" spans="1:19"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row>
    <row r="3792" spans="1:19"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row>
    <row r="3793" spans="1:19"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row>
    <row r="3794" spans="1:19"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row>
    <row r="3795" spans="1:19"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row>
    <row r="3796" spans="1:19"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row>
    <row r="3797" spans="1:19"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row>
    <row r="3798" spans="1:19"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row>
    <row r="3799" spans="1:19"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row>
    <row r="3800" spans="1:19"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row>
    <row r="3801" spans="1:19"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row>
    <row r="3802" spans="1:19"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row>
    <row r="3803" spans="1:19"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row>
    <row r="3804" spans="1:19"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row>
    <row r="3805" spans="1:19"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row>
    <row r="3806" spans="1:19"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row>
    <row r="3807" spans="1:19"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row>
    <row r="3808" spans="1:19"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row>
    <row r="3809" spans="1:19"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row>
    <row r="3810" spans="1:19"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row>
    <row r="3811" spans="1:19"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row>
    <row r="3812" spans="1:19"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row>
    <row r="3813" spans="1:19"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row>
    <row r="3814" spans="1:19"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row>
    <row r="3815" spans="1:19"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row>
    <row r="3816" spans="1:19"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row>
    <row r="3817" spans="1:19"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row>
    <row r="3818" spans="1:19"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row>
    <row r="3819" spans="1:19"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row>
    <row r="3820" spans="1:19"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row>
    <row r="3821" spans="1:19"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row>
    <row r="3822" spans="1:19"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row>
    <row r="3823" spans="1:19"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row>
    <row r="3824" spans="1:19"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row>
    <row r="3825" spans="1:19"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row>
    <row r="3826" spans="1:19"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row>
    <row r="3827" spans="1:19"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row>
    <row r="3828" spans="1:19"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row>
    <row r="3829" spans="1:19"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row>
    <row r="3830" spans="1:19"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row>
    <row r="3831" spans="1:19"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row>
    <row r="3832" spans="1:19"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row>
    <row r="3833" spans="1:19"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row>
    <row r="3834" spans="1:19"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row>
    <row r="3835" spans="1:19"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row>
    <row r="3836" spans="1:19"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row>
    <row r="3837" spans="1:19"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row>
    <row r="3838" spans="1:19"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row>
    <row r="3839" spans="1:19"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row>
    <row r="3840" spans="1:19"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row>
    <row r="3841" spans="1:19"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row>
    <row r="3842" spans="1:19"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row>
    <row r="3843" spans="1:19"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row>
    <row r="3844" spans="1:19"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row>
    <row r="3845" spans="1:19"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row>
    <row r="3846" spans="1:19"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row>
    <row r="3847" spans="1:19"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row>
    <row r="3848" spans="1:19"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row>
    <row r="3849" spans="1:19"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row>
    <row r="3850" spans="1:19"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row>
    <row r="3851" spans="1:19"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row>
    <row r="3852" spans="1:19"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row>
    <row r="3853" spans="1:19"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row>
    <row r="3854" spans="1:19"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row>
    <row r="3855" spans="1:19"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row>
    <row r="3856" spans="1:19"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row>
    <row r="3857" spans="1:19"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row>
    <row r="3858" spans="1:19"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row>
    <row r="3859" spans="1:19"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row>
    <row r="3860" spans="1:19"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row>
    <row r="3861" spans="1:19"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row>
    <row r="3862" spans="1:19"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row>
    <row r="3863" spans="1:19"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row>
    <row r="3864" spans="1:19"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row>
    <row r="3865" spans="1:19"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row>
    <row r="3866" spans="1:19"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row>
    <row r="3867" spans="1:19"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row>
    <row r="3868" spans="1:19"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row>
    <row r="3869" spans="1:19"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row>
    <row r="3870" spans="1:19"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row>
    <row r="3871" spans="1:19"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row>
    <row r="3872" spans="1:19"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row>
    <row r="3873" spans="1:19"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row>
    <row r="3874" spans="1:19"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row>
    <row r="3875" spans="1:19"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row>
    <row r="3876" spans="1:19"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row>
    <row r="3877" spans="1:19"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row>
    <row r="3878" spans="1:19"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row>
    <row r="3879" spans="1:19"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row>
    <row r="3880" spans="1:19"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row>
    <row r="3881" spans="1:19"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row>
    <row r="3882" spans="1:19"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row>
    <row r="3883" spans="1:19"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row>
    <row r="3884" spans="1:19"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row>
    <row r="3885" spans="1:19"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row>
    <row r="3886" spans="1:19"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row>
    <row r="3887" spans="1:19"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row>
    <row r="3888" spans="1:19"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row>
    <row r="3889" spans="1:19"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row>
    <row r="3890" spans="1:19"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row>
    <row r="3891" spans="1:19"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row>
    <row r="3892" spans="1:19"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row>
    <row r="3893" spans="1:19"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row>
    <row r="3894" spans="1:19"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row>
    <row r="3895" spans="1:19"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row>
    <row r="3896" spans="1:19"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row>
    <row r="3897" spans="1:19"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row>
    <row r="3898" spans="1:19"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row>
    <row r="3899" spans="1:19"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row>
    <row r="3900" spans="1:19"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row>
    <row r="3901" spans="1:19"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row>
    <row r="3902" spans="1:19"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row>
    <row r="3903" spans="1:19"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row>
    <row r="3904" spans="1:19"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row>
    <row r="3905" spans="1:19"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row>
    <row r="3906" spans="1:19"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row>
    <row r="3907" spans="1:19"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row>
    <row r="3908" spans="1:19"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row>
    <row r="3909" spans="1:19"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row>
    <row r="3910" spans="1:19"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row>
    <row r="3911" spans="1:19"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row>
    <row r="3912" spans="1:19"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row>
    <row r="3913" spans="1:19"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row>
    <row r="3914" spans="1:19"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row>
    <row r="3915" spans="1:19"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row>
    <row r="3916" spans="1:19"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row>
    <row r="3917" spans="1:19"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row>
    <row r="3918" spans="1:19"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row>
    <row r="3919" spans="1:19"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row>
    <row r="3920" spans="1:19"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row>
    <row r="3921" spans="1:19"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row>
    <row r="3922" spans="1:19"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row>
    <row r="3923" spans="1:19"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row>
    <row r="3924" spans="1:19"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row>
    <row r="3925" spans="1:19"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row>
    <row r="3926" spans="1:19"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row>
    <row r="3927" spans="1:19"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row>
    <row r="3928" spans="1:19"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row>
    <row r="3929" spans="1:19"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row>
    <row r="3930" spans="1:19"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row>
    <row r="3931" spans="1:19"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row>
    <row r="3932" spans="1:19"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row>
    <row r="3933" spans="1:19"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row>
    <row r="3934" spans="1:19"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row>
    <row r="3935" spans="1:19"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row>
    <row r="3936" spans="1:19"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row>
    <row r="3937" spans="1:19"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row>
    <row r="3938" spans="1:19"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row>
    <row r="3939" spans="1:19"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row>
    <row r="3940" spans="1:19"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row>
    <row r="3941" spans="1:19"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row>
    <row r="3942" spans="1:19"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row>
    <row r="3943" spans="1:19"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row>
    <row r="3944" spans="1:19"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row>
    <row r="3945" spans="1:19"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row>
    <row r="3946" spans="1:19"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row>
    <row r="3947" spans="1:19"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row>
    <row r="3948" spans="1:19"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row>
    <row r="3949" spans="1:19"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row>
    <row r="3950" spans="1:19"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row>
    <row r="3951" spans="1:19"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row>
    <row r="3952" spans="1:19"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row>
    <row r="3953" spans="1:19"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row>
    <row r="3954" spans="1:19"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row>
    <row r="3955" spans="1:19"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row>
    <row r="3956" spans="1:19"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row>
    <row r="3957" spans="1:19"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row>
    <row r="3958" spans="1:19"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row>
    <row r="3959" spans="1:19"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row>
    <row r="3960" spans="1:19"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row>
    <row r="3961" spans="1:19"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row>
    <row r="3962" spans="1:19"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row>
    <row r="3963" spans="1:19"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row>
    <row r="3964" spans="1:19"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row>
    <row r="3965" spans="1:19"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row>
    <row r="3966" spans="1:19"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row>
    <row r="3967" spans="1:19"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row>
    <row r="3968" spans="1:19"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row>
    <row r="3969" spans="1:19"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row>
    <row r="3970" spans="1:19"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row>
    <row r="3971" spans="1:19"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row>
    <row r="3972" spans="1:19"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row>
    <row r="3973" spans="1:19"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row>
    <row r="3974" spans="1:19"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row>
    <row r="3975" spans="1:19"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row>
    <row r="3976" spans="1:19"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row>
    <row r="3977" spans="1:19"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row>
    <row r="3978" spans="1:19"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row>
    <row r="3979" spans="1:19"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row>
    <row r="3980" spans="1:19"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row>
    <row r="3981" spans="1:19"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row>
    <row r="3982" spans="1:19"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row>
    <row r="3983" spans="1:19"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row>
    <row r="3984" spans="1:19"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row>
    <row r="3985" spans="1:19"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row>
    <row r="3986" spans="1:19"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row>
    <row r="3987" spans="1:19"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row>
    <row r="3988" spans="1:19"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row>
    <row r="3989" spans="1:19"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row>
    <row r="3990" spans="1:19"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row>
    <row r="3991" spans="1:19"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row>
    <row r="3992" spans="1:19"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row>
    <row r="3993" spans="1:19"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row>
    <row r="3994" spans="1:19"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row>
    <row r="3995" spans="1:19"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row>
    <row r="3996" spans="1:19"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row>
    <row r="3997" spans="1:19"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row>
    <row r="3998" spans="1:19"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row>
    <row r="3999" spans="1:19"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row>
    <row r="4000" spans="1:19"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row>
    <row r="4001" spans="1:19"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row>
    <row r="4002" spans="1:19"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row>
    <row r="4003" spans="1:19"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row>
    <row r="4004" spans="1:19"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row>
    <row r="4005" spans="1:19"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row>
    <row r="4006" spans="1:19"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row>
    <row r="4007" spans="1:19"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row>
    <row r="4008" spans="1:19"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row>
    <row r="4009" spans="1:19"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row>
    <row r="4010" spans="1:19"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row>
    <row r="4011" spans="1:19"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row>
    <row r="4012" spans="1:19"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row>
    <row r="4013" spans="1:19"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row>
    <row r="4014" spans="1:19"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row>
    <row r="4015" spans="1:19"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row>
    <row r="4016" spans="1:19"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row>
    <row r="4017" spans="1:19"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row>
    <row r="4018" spans="1:19"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row>
    <row r="4019" spans="1:19"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row>
    <row r="4020" spans="1:19"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row>
    <row r="4021" spans="1:19"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row>
    <row r="4022" spans="1:19"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row>
    <row r="4024" spans="1:19"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row>
    <row r="4025" spans="1:19"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row>
    <row r="4026" spans="1:19"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row>
    <row r="4027" spans="1:19"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row>
    <row r="4028" spans="1:19"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row>
    <row r="4029" spans="1:19"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row>
    <row r="4030" spans="1:19"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row>
    <row r="4031" spans="1:19"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row>
    <row r="4032" spans="1:19"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row>
    <row r="4033" spans="1:19"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row>
    <row r="4034" spans="1:19"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row>
    <row r="4035" spans="1:19"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row>
    <row r="4036" spans="1:19"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row>
    <row r="4037" spans="1:19"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row>
    <row r="4038" spans="1:19"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row>
    <row r="4039" spans="1:19"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row>
    <row r="4040" spans="1:19"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row>
    <row r="4041" spans="1:19"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row>
    <row r="4042" spans="1:19"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row>
    <row r="4043" spans="1:19"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row>
    <row r="4044" spans="1:19"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row>
    <row r="4045" spans="1:19"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row>
    <row r="4046" spans="1:19"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row>
    <row r="4047" spans="1:19"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row>
    <row r="4048" spans="1:19"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row>
    <row r="4049" spans="1:19"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row>
    <row r="4050" spans="1:19"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row>
    <row r="4051" spans="1:19"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row>
    <row r="4052" spans="1:19"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row>
    <row r="4053" spans="1:19"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row>
    <row r="4054" spans="1:19"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row>
    <row r="4055" spans="1:19"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row>
    <row r="4056" spans="1:19"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row>
    <row r="4057" spans="1:19"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row>
    <row r="4058" spans="1:19"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row>
    <row r="4059" spans="1:19"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row>
    <row r="4060" spans="1:19"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row>
    <row r="4061" spans="1:19"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row>
    <row r="4062" spans="1:19"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row>
    <row r="4063" spans="1:19"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row>
    <row r="4064" spans="1:19"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row>
    <row r="4065" spans="1:19"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row>
    <row r="4066" spans="1:19"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row>
    <row r="4067" spans="1:19"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row>
    <row r="4068" spans="1:19"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row>
    <row r="4069" spans="1:19"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row>
    <row r="4070" spans="1:19"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row>
    <row r="4071" spans="1:19"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row>
    <row r="4072" spans="1:19"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row>
    <row r="4073" spans="1:19"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row>
    <row r="4074" spans="1:19"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row>
    <row r="4075" spans="1:19"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row>
    <row r="4076" spans="1:19"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row>
    <row r="4077" spans="1:19"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row>
    <row r="4078" spans="1:19"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row>
    <row r="4079" spans="1:19"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row>
    <row r="4080" spans="1:19"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row>
    <row r="4081" spans="1:19"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row>
    <row r="4082" spans="1:19"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row>
    <row r="4083" spans="1:19"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row>
    <row r="4084" spans="1:19"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row>
    <row r="4085" spans="1:19"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row>
    <row r="4086" spans="1:19"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row>
    <row r="4087" spans="1:19"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row>
    <row r="4088" spans="1:19"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row>
    <row r="4089" spans="1:19"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row>
    <row r="4090" spans="1:19"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row>
    <row r="4091" spans="1:19"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row>
    <row r="4092" spans="1:19"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row>
    <row r="4093" spans="1:19"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row>
    <row r="4094" spans="1:19"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row>
    <row r="4095" spans="1:19"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row>
    <row r="4096" spans="1:19"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row>
    <row r="4097" spans="1:19"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row>
    <row r="4098" spans="1:19"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row>
    <row r="4099" spans="1:19"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row>
    <row r="4100" spans="1:19"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row>
    <row r="4101" spans="1:19"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row>
    <row r="4102" spans="1:19"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row>
    <row r="4103" spans="1:19"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row>
    <row r="4104" spans="1:19"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row>
    <row r="4105" spans="1:19"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row>
    <row r="4106" spans="1:19"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row>
    <row r="4107" spans="1:19"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row>
    <row r="4108" spans="1:19"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row>
    <row r="4109" spans="1:19"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row>
    <row r="4110" spans="1:19"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row>
    <row r="4111" spans="1:19"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row>
    <row r="4112" spans="1:19"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row>
    <row r="4113" spans="1:19"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row>
    <row r="4114" spans="1:19"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row>
    <row r="4115" spans="1:19"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row>
    <row r="4116" spans="1:19"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row>
    <row r="4117" spans="1:19"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row>
    <row r="4118" spans="1:19"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row>
    <row r="4119" spans="1:19"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row>
    <row r="4120" spans="1:19"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row>
    <row r="4121" spans="1:19"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row>
    <row r="4122" spans="1:19"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row>
    <row r="4123" spans="1:19"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row>
    <row r="4124" spans="1:19"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row>
    <row r="4125" spans="1:19"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row>
    <row r="4126" spans="1:19"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row>
    <row r="4127" spans="1:19"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row>
    <row r="4128" spans="1:19"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row>
    <row r="4129" spans="1:19"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row>
    <row r="4130" spans="1:19"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row>
    <row r="4131" spans="1:19"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row>
    <row r="4132" spans="1:19"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row>
    <row r="4133" spans="1:19"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row>
    <row r="4134" spans="1:19"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row>
    <row r="4135" spans="1:19"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row>
    <row r="4136" spans="1:19"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row>
    <row r="4137" spans="1:19"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row>
    <row r="4138" spans="1:19"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row>
    <row r="4139" spans="1:19"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row>
    <row r="4140" spans="1:19"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row>
    <row r="4141" spans="1:19"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row>
    <row r="4142" spans="1:19"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row>
    <row r="4143" spans="1:19"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row>
    <row r="4144" spans="1:19"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row>
    <row r="4145" spans="1:19"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row>
    <row r="4146" spans="1:19"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row>
    <row r="4147" spans="1:19"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row>
    <row r="4148" spans="1:19"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row>
    <row r="4149" spans="1:19"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row>
    <row r="4150" spans="1:19"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row>
    <row r="4151" spans="1:19"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row>
    <row r="4152" spans="1:19"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row>
    <row r="4153" spans="1:19"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row>
    <row r="4154" spans="1:19"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row>
    <row r="4155" spans="1:19"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row>
    <row r="4156" spans="1:19"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row>
    <row r="4157" spans="1:19"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row>
    <row r="4158" spans="1:19"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row>
    <row r="4159" spans="1:19"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row>
    <row r="4160" spans="1:19"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row>
    <row r="4161" spans="1:19"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row>
    <row r="4162" spans="1:19"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row>
    <row r="4163" spans="1:19"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row>
    <row r="4164" spans="1:19"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row>
    <row r="4165" spans="1:19"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row>
    <row r="4166" spans="1:19"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row>
    <row r="4167" spans="1:19"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row>
    <row r="4168" spans="1:19"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row>
    <row r="4169" spans="1:19"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row>
    <row r="4170" spans="1:19"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row>
    <row r="4171" spans="1:19"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row>
    <row r="4172" spans="1:19"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row>
    <row r="4173" spans="1:19"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row>
    <row r="4174" spans="1:19"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row>
    <row r="4175" spans="1:19"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row>
    <row r="4176" spans="1:19"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row>
    <row r="4177" spans="1:19"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row>
    <row r="4178" spans="1:19"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row>
    <row r="4179" spans="1:19"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row>
    <row r="4180" spans="1:19"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row>
    <row r="4181" spans="1:19"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row>
    <row r="4182" spans="1:19"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row>
    <row r="4183" spans="1:19"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row>
    <row r="4184" spans="1:19"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row>
    <row r="4185" spans="1:19"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row>
    <row r="4186" spans="1:19"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row>
    <row r="4187" spans="1:19"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row>
    <row r="4188" spans="1:19"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row>
    <row r="4189" spans="1:19"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row>
    <row r="4190" spans="1:19"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row>
    <row r="4191" spans="1:19"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row>
    <row r="4192" spans="1:19"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row>
    <row r="4193" spans="1:19"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row>
    <row r="4194" spans="1:19"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row>
    <row r="4195" spans="1:19"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row>
    <row r="4196" spans="1:19"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row>
    <row r="4197" spans="1:19"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row>
    <row r="4198" spans="1:19"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row>
    <row r="4199" spans="1:19"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row>
    <row r="4200" spans="1:19"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row>
    <row r="4201" spans="1:19"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row>
    <row r="4202" spans="1:19"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row>
    <row r="4203" spans="1:19"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row>
    <row r="4204" spans="1:19"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row>
    <row r="4205" spans="1:19"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row>
    <row r="4206" spans="1:19"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row>
    <row r="4207" spans="1:19"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row>
    <row r="4208" spans="1:19"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row>
    <row r="4209" spans="1:19"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row>
    <row r="4210" spans="1:19"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row>
    <row r="4211" spans="1:19"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row>
    <row r="4212" spans="1:19"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row>
    <row r="4213" spans="1:19"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row>
    <row r="4214" spans="1:19"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row>
    <row r="4215" spans="1:19"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row>
    <row r="4216" spans="1:19"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row>
    <row r="4217" spans="1:19"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row>
    <row r="4218" spans="1:19"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row>
    <row r="4219" spans="1:19"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row>
    <row r="4220" spans="1:19"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row>
    <row r="4221" spans="1:19"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row>
    <row r="4222" spans="1:19"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row>
    <row r="4223" spans="1:19"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row>
    <row r="4224" spans="1:19"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row>
    <row r="4225" spans="1:19"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row>
    <row r="4226" spans="1:19"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row>
    <row r="4227" spans="1:19"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row>
    <row r="4228" spans="1:19"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row>
    <row r="4229" spans="1:19"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row>
    <row r="4230" spans="1:19"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row>
    <row r="4231" spans="1:19"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row>
    <row r="4232" spans="1:19"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row>
    <row r="4233" spans="1:19"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row>
    <row r="4234" spans="1:19"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row>
    <row r="4235" spans="1:19"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row>
    <row r="4236" spans="1:19"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row>
    <row r="4237" spans="1:19"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row>
    <row r="4238" spans="1:19"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row>
    <row r="4239" spans="1:19"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row>
    <row r="4240" spans="1:19"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row>
    <row r="4241" spans="1:19"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row>
    <row r="4242" spans="1:19"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row>
    <row r="4243" spans="1:19"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row>
    <row r="4244" spans="1:19"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row>
    <row r="4245" spans="1:19"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row>
    <row r="4246" spans="1:19"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row>
    <row r="4247" spans="1:19"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row>
    <row r="4248" spans="1:19"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row>
    <row r="4249" spans="1:19"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row>
    <row r="4250" spans="1:19"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row>
    <row r="4251" spans="1:19"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row>
    <row r="4252" spans="1:19"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row>
    <row r="4253" spans="1:19"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row>
    <row r="4254" spans="1:19"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row>
    <row r="4255" spans="1:19"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row>
    <row r="4256" spans="1:19"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row>
    <row r="4257" spans="1:19"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row>
    <row r="4258" spans="1:19"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row>
    <row r="4259" spans="1:19"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row>
    <row r="4260" spans="1:19"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row>
    <row r="4261" spans="1:19"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row>
    <row r="4262" spans="1:19"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row>
    <row r="4263" spans="1:19"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row>
    <row r="4264" spans="1:19"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row>
    <row r="4265" spans="1:19"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row>
    <row r="4266" spans="1:19"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row>
    <row r="4267" spans="1:19"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row>
    <row r="4268" spans="1:19"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row>
    <row r="4269" spans="1:19"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row>
    <row r="4270" spans="1:19"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row>
    <row r="4271" spans="1:19"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row>
    <row r="4272" spans="1:19"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row>
    <row r="4273" spans="1:19"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row>
    <row r="4274" spans="1:19"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row>
    <row r="4275" spans="1:19"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row>
    <row r="4276" spans="1:19"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row>
    <row r="4277" spans="1:19"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row>
    <row r="4278" spans="1:19"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row>
    <row r="4279" spans="1:19"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row>
    <row r="4280" spans="1:19"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row>
    <row r="4281" spans="1:19"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row>
    <row r="4282" spans="1:19"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row>
    <row r="4283" spans="1:19"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row>
    <row r="4284" spans="1:19"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row>
    <row r="4285" spans="1:19"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row>
    <row r="4286" spans="1:19"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row>
    <row r="4287" spans="1:19"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row>
    <row r="4288" spans="1:19"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row>
    <row r="4289" spans="1:19"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row>
    <row r="4290" spans="1:19"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row>
    <row r="4291" spans="1:19"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row>
    <row r="4292" spans="1:19"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row>
    <row r="4293" spans="1:19"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row>
    <row r="4294" spans="1:19"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row>
    <row r="4295" spans="1:19"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row>
    <row r="4296" spans="1:19"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row>
    <row r="4297" spans="1:19"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row>
    <row r="4298" spans="1:19"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row>
    <row r="4299" spans="1:19"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row>
    <row r="4300" spans="1:19"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row>
    <row r="4301" spans="1:19"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row>
    <row r="4302" spans="1:19"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row>
    <row r="4303" spans="1:19"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row>
    <row r="4304" spans="1:19"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row>
    <row r="4305" spans="1:19"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row>
    <row r="4306" spans="1:19"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row>
    <row r="4307" spans="1:19"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row>
    <row r="4308" spans="1:19"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row>
    <row r="4309" spans="1:19"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row>
    <row r="4310" spans="1:19"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row>
    <row r="4311" spans="1:19"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row>
    <row r="4312" spans="1:19"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row>
    <row r="4313" spans="1:19"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row>
    <row r="4314" spans="1:19"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row>
    <row r="4315" spans="1:19"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row>
    <row r="4316" spans="1:19"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row>
    <row r="4317" spans="1:19"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row>
    <row r="4318" spans="1:19"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row>
    <row r="4319" spans="1:19"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row>
    <row r="4320" spans="1:19"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row>
    <row r="4321" spans="1:19"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row>
    <row r="4322" spans="1:19"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row>
    <row r="4323" spans="1:19"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row>
    <row r="4324" spans="1:19"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row>
    <row r="4325" spans="1:19"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row>
    <row r="4326" spans="1:19"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row>
    <row r="4327" spans="1:19"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row>
    <row r="4328" spans="1:19"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row>
    <row r="4329" spans="1:19"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row>
    <row r="4330" spans="1:19"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row>
    <row r="4331" spans="1:19"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row>
    <row r="4332" spans="1:19"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row>
    <row r="4333" spans="1:19"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row>
    <row r="4334" spans="1:19"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row>
    <row r="4335" spans="1:19"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row>
    <row r="4336" spans="1:19"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row>
    <row r="4337" spans="1:19"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row>
    <row r="4338" spans="1:19"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row>
    <row r="4339" spans="1:19"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row>
    <row r="4340" spans="1:19"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row>
    <row r="4341" spans="1:19"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row>
    <row r="4342" spans="1:19"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row>
    <row r="4343" spans="1:19"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row>
    <row r="4344" spans="1:19"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row>
    <row r="4345" spans="1:19"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row>
    <row r="4346" spans="1:19"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row>
    <row r="4347" spans="1:19"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row>
    <row r="4348" spans="1:19"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row>
    <row r="4349" spans="1:19"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row>
    <row r="4350" spans="1:19"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row>
    <row r="4351" spans="1:19"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row>
    <row r="4352" spans="1:19"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row>
    <row r="4353" spans="1:19"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row>
    <row r="4354" spans="1:19"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row>
    <row r="4355" spans="1:19"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row>
    <row r="4356" spans="1:19"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row>
    <row r="4357" spans="1:19"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row>
    <row r="4358" spans="1:19"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row>
    <row r="4359" spans="1:19"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row>
    <row r="4360" spans="1:19"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row>
    <row r="4361" spans="1:19"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row>
    <row r="4362" spans="1:19"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row>
    <row r="4363" spans="1:19"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row>
    <row r="4364" spans="1:19"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row>
    <row r="4365" spans="1:19"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row>
    <row r="4366" spans="1:19"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row>
    <row r="4367" spans="1:19"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row>
    <row r="4368" spans="1:19"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row>
    <row r="4369" spans="1:19"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row>
    <row r="4370" spans="1:19"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row>
    <row r="4371" spans="1:19"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row>
    <row r="4372" spans="1:19"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row>
    <row r="4373" spans="1:19"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row>
    <row r="4374" spans="1:19"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row>
    <row r="4375" spans="1:19"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row>
    <row r="4376" spans="1:19"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row>
    <row r="4377" spans="1:19"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row>
    <row r="4378" spans="1:19"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row>
    <row r="4379" spans="1:19"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row>
    <row r="4380" spans="1:19"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row>
    <row r="4381" spans="1:19"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row>
    <row r="4382" spans="1:19"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row>
    <row r="4383" spans="1:19"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row>
    <row r="4384" spans="1:19"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row>
    <row r="4385" spans="1:19"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row>
    <row r="4386" spans="1:19"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row>
    <row r="4387" spans="1:19"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row>
    <row r="4388" spans="1:19"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row>
    <row r="4389" spans="1:19"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row>
    <row r="4390" spans="1:19"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row>
    <row r="4391" spans="1:19"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row>
    <row r="4392" spans="1:19"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row>
    <row r="4393" spans="1:19"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row>
    <row r="4394" spans="1:19"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row>
    <row r="4395" spans="1:19"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row>
    <row r="4396" spans="1:19"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row>
    <row r="4397" spans="1:19"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row>
    <row r="4398" spans="1:19"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row>
    <row r="4399" spans="1:19"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row>
    <row r="4400" spans="1:19"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row>
    <row r="4401" spans="1:19"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row>
    <row r="4402" spans="1:19"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row>
    <row r="4403" spans="1:19"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row>
    <row r="4404" spans="1:19"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row>
    <row r="4405" spans="1:19"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row>
    <row r="4406" spans="1:19"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row>
    <row r="4407" spans="1:19"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row>
    <row r="4408" spans="1:19"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row>
    <row r="4409" spans="1:19"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row>
    <row r="4410" spans="1:19"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row>
    <row r="4411" spans="1:19"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row>
    <row r="4412" spans="1:19"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row>
    <row r="4413" spans="1:19"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row>
    <row r="4414" spans="1:19"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row>
    <row r="4415" spans="1:19"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row>
    <row r="4416" spans="1:19"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row>
    <row r="4417" spans="1:19"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row>
    <row r="4418" spans="1:19"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row>
    <row r="4419" spans="1:19"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row>
    <row r="4420" spans="1:19"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row>
    <row r="4421" spans="1:19"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row>
    <row r="4422" spans="1:19"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row>
    <row r="4423" spans="1:19"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row>
    <row r="4424" spans="1:19"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row>
    <row r="4425" spans="1:19"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row>
    <row r="4426" spans="1:19"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row>
    <row r="4427" spans="1:19"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row>
    <row r="4428" spans="1:19"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row>
    <row r="4429" spans="1:19"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row>
    <row r="4430" spans="1:19"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row>
    <row r="4431" spans="1:19"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row>
    <row r="4432" spans="1:19"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row>
    <row r="4433" spans="1:19"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row>
    <row r="4434" spans="1:19"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row>
    <row r="4435" spans="1:19"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row>
    <row r="4436" spans="1:19"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row>
    <row r="4437" spans="1:19"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row>
    <row r="4438" spans="1:19"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row>
    <row r="4439" spans="1:19"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row>
    <row r="4440" spans="1:19"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row>
    <row r="4441" spans="1:19"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row>
    <row r="4442" spans="1:19"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row>
    <row r="4443" spans="1:19"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row>
    <row r="4444" spans="1:19"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row>
    <row r="4445" spans="1:19"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row>
    <row r="4446" spans="1:19"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row>
    <row r="4447" spans="1:19"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row>
    <row r="4448" spans="1:19"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row>
    <row r="4449" spans="1:19"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row>
    <row r="4450" spans="1:19"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row>
    <row r="4451" spans="1:19"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row>
    <row r="4452" spans="1:19"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row>
    <row r="4453" spans="1:19"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row>
    <row r="4454" spans="1:19"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row>
    <row r="4455" spans="1:19"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row>
    <row r="4456" spans="1:19"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row>
    <row r="4457" spans="1:19"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row>
    <row r="4458" spans="1:19"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row>
    <row r="4459" spans="1:19"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row>
    <row r="4460" spans="1:19"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row>
    <row r="4461" spans="1:19"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row>
    <row r="4462" spans="1:19"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row>
    <row r="4463" spans="1:19"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row>
    <row r="4464" spans="1:19"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row>
    <row r="4465" spans="1:19"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row>
    <row r="4466" spans="1:19"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row>
    <row r="4467" spans="1:19"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row>
    <row r="4468" spans="1:19"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row>
    <row r="4469" spans="1:19"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row>
    <row r="4470" spans="1:19"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row>
    <row r="4471" spans="1:19"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row>
    <row r="4472" spans="1:19"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row>
    <row r="4473" spans="1:19"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row>
    <row r="4474" spans="1:19"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row>
    <row r="4475" spans="1:19"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row>
    <row r="4476" spans="1:19"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row>
    <row r="4477" spans="1:19"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row>
    <row r="4478" spans="1:19"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row>
    <row r="4479" spans="1:19"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row>
    <row r="4480" spans="1:19"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row>
    <row r="4481" spans="1:19"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row>
    <row r="4482" spans="1:19"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row>
    <row r="4483" spans="1:19"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row>
    <row r="4484" spans="1:19"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row>
    <row r="4485" spans="1:19"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row>
    <row r="4486" spans="1:19"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row>
    <row r="4487" spans="1:19"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row>
    <row r="4488" spans="1:19"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row>
    <row r="4489" spans="1:19"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row>
    <row r="4490" spans="1:19"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row>
    <row r="4491" spans="1:19"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row>
    <row r="4492" spans="1:19"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row>
    <row r="4493" spans="1:19"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row>
    <row r="4494" spans="1:19"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row>
    <row r="4495" spans="1:19"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row>
    <row r="4496" spans="1:19"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row>
    <row r="4497" spans="1:19"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row>
    <row r="4498" spans="1:19"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row>
    <row r="4499" spans="1:19"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row>
    <row r="4500" spans="1:19"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row>
    <row r="4501" spans="1:19"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row>
    <row r="4502" spans="1:19"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row>
    <row r="4503" spans="1:19"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row>
    <row r="4504" spans="1:19"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row>
    <row r="4505" spans="1:19"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row>
    <row r="4506" spans="1:19"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row>
    <row r="4507" spans="1:19"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row>
    <row r="4508" spans="1:19"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row>
    <row r="4509" spans="1:19"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row>
    <row r="4510" spans="1:19"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row>
    <row r="4511" spans="1:19"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row>
    <row r="4512" spans="1:19"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row>
    <row r="4513" spans="1:19"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row>
    <row r="4514" spans="1:19"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row>
    <row r="4515" spans="1:19"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row>
    <row r="4516" spans="1:19"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row>
    <row r="4517" spans="1:19"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row>
    <row r="4518" spans="1:19"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row>
    <row r="4519" spans="1:19"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row>
    <row r="4520" spans="1:19"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row>
    <row r="4521" spans="1:19"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row>
    <row r="4522" spans="1:19"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row>
    <row r="4523" spans="1:19"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row>
    <row r="4524" spans="1:19"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row>
    <row r="4525" spans="1:19"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row>
    <row r="4526" spans="1:19"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row>
    <row r="4527" spans="1:19"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row>
    <row r="4528" spans="1:19"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row>
    <row r="4529" spans="1:19"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row>
    <row r="4530" spans="1:19"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row>
    <row r="4531" spans="1:19"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row>
    <row r="4532" spans="1:19"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row>
    <row r="4533" spans="1:19"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row>
    <row r="4534" spans="1:19"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row>
    <row r="4535" spans="1:19"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row>
    <row r="4536" spans="1:19"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row>
    <row r="4537" spans="1:19"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row>
    <row r="4538" spans="1:19"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row>
    <row r="4539" spans="1:19"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row>
    <row r="4540" spans="1:19"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row>
    <row r="4541" spans="1:19"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row>
    <row r="4542" spans="1:19"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row>
    <row r="4543" spans="1:19"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row>
    <row r="4544" spans="1:19"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row>
    <row r="4545" spans="1:19"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row>
    <row r="4546" spans="1:19"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row>
    <row r="4547" spans="1:19"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row>
    <row r="4548" spans="1:19"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row>
    <row r="4549" spans="1:19"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row>
    <row r="4550" spans="1:19"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row>
    <row r="4551" spans="1:19"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row>
    <row r="4552" spans="1:19"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row>
    <row r="4553" spans="1:19"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row>
    <row r="4554" spans="1:19"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row>
    <row r="4555" spans="1:19"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row>
    <row r="4556" spans="1:19"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row>
    <row r="4557" spans="1:19"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row>
    <row r="4558" spans="1:19"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row>
    <row r="4559" spans="1:19"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row>
    <row r="4560" spans="1:19"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row>
    <row r="4561" spans="1:19"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row>
    <row r="4562" spans="1:19"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row>
    <row r="4563" spans="1:19"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row>
    <row r="4564" spans="1:19"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row>
    <row r="4565" spans="1:19"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row>
    <row r="4566" spans="1:19"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row>
    <row r="4567" spans="1:19"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row>
    <row r="4568" spans="1:19"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row>
    <row r="4569" spans="1:19"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row>
    <row r="4570" spans="1:19"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row>
    <row r="4571" spans="1:19"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row>
    <row r="4572" spans="1:19"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row>
    <row r="4573" spans="1:19"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row>
    <row r="4574" spans="1:19"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row>
    <row r="4575" spans="1:19"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row>
    <row r="4576" spans="1:19"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row>
    <row r="4577" spans="1:19"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row>
    <row r="4578" spans="1:19"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row>
    <row r="4579" spans="1:19"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row>
    <row r="4580" spans="1:19"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row>
    <row r="4581" spans="1:19"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row>
    <row r="4582" spans="1:19"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row>
    <row r="4583" spans="1:19"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row>
    <row r="4584" spans="1:19"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row>
    <row r="4585" spans="1:19"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row>
    <row r="4586" spans="1:19"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row>
    <row r="4587" spans="1:19"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row>
    <row r="4588" spans="1:19"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row>
    <row r="4589" spans="1:19"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row>
    <row r="4590" spans="1:19"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row>
    <row r="4591" spans="1:19"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row>
    <row r="4592" spans="1:19"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row>
    <row r="4593" spans="1:19"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row>
    <row r="4594" spans="1:19"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row>
    <row r="4595" spans="1:19"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row>
    <row r="4596" spans="1:19"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row>
    <row r="4597" spans="1:19"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row>
    <row r="4598" spans="1:19"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row>
    <row r="4599" spans="1:19"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row>
    <row r="4600" spans="1:19"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row>
    <row r="4601" spans="1:19"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row>
    <row r="4602" spans="1:19"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row>
    <row r="4603" spans="1:19"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row>
    <row r="4604" spans="1:19"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row>
    <row r="4605" spans="1:19"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row>
    <row r="4606" spans="1:19"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row>
    <row r="4607" spans="1:19"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row>
    <row r="4608" spans="1:19"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row>
    <row r="4609" spans="1:19"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row>
    <row r="4610" spans="1:19"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row>
    <row r="4611" spans="1:19"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row>
    <row r="4612" spans="1:19"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row>
    <row r="4613" spans="1:19"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row>
    <row r="4614" spans="1:19"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row>
    <row r="4615" spans="1:19"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row>
    <row r="4616" spans="1:19"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row>
    <row r="4617" spans="1:19"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row>
    <row r="4618" spans="1:19"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row>
    <row r="4619" spans="1:19"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row>
    <row r="4620" spans="1:19"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row>
    <row r="4621" spans="1:19"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row>
    <row r="4622" spans="1:19"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row>
    <row r="4623" spans="1:19"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row>
    <row r="4624" spans="1:19"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row>
    <row r="4625" spans="1:19"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row>
    <row r="4626" spans="1:19"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row>
    <row r="4627" spans="1:19"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row>
    <row r="4628" spans="1:19"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row>
    <row r="4629" spans="1:19"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row>
    <row r="4630" spans="1:19"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row>
    <row r="4631" spans="1:19"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row>
    <row r="4632" spans="1:19"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row>
    <row r="4633" spans="1:19"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row>
    <row r="4634" spans="1:19"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row>
    <row r="4635" spans="1:19"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row>
    <row r="4636" spans="1:19"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row>
    <row r="4637" spans="1:19"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row>
    <row r="4638" spans="1:19"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row>
    <row r="4639" spans="1:19"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row>
    <row r="4640" spans="1:19"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row>
    <row r="4641" spans="1:19"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row>
    <row r="4642" spans="1:19"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row>
    <row r="4643" spans="1:19"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row>
    <row r="4644" spans="1:19"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row>
    <row r="4645" spans="1:19"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row>
    <row r="4646" spans="1:19"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row>
    <row r="4647" spans="1:19"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row>
    <row r="4648" spans="1:19"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row>
    <row r="4649" spans="1:19"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row>
    <row r="4650" spans="1:19"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row>
    <row r="4651" spans="1:19"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row>
    <row r="4652" spans="1:19"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row>
    <row r="4653" spans="1:19"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row>
    <row r="4654" spans="1:19"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row>
    <row r="4655" spans="1:19"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row>
    <row r="4656" spans="1:19"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row>
    <row r="4657" spans="1:19"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row>
    <row r="4658" spans="1:19"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row>
    <row r="4659" spans="1:19"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row>
    <row r="4660" spans="1:19"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row>
    <row r="4661" spans="1:19"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row>
    <row r="4662" spans="1:19"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row>
    <row r="4663" spans="1:19"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row>
    <row r="4664" spans="1:19"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row>
    <row r="4665" spans="1:19"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row>
    <row r="4666" spans="1:19"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row>
    <row r="4667" spans="1:19"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row>
    <row r="4668" spans="1:19"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row>
    <row r="4669" spans="1:19"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row>
    <row r="4670" spans="1:19"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row>
    <row r="4671" spans="1:19"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row>
    <row r="4672" spans="1:19"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row>
    <row r="4673" spans="1:19"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row>
    <row r="4674" spans="1:19"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row>
    <row r="4675" spans="1:19"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row>
    <row r="4676" spans="1:19"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row>
    <row r="4677" spans="1:19"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row>
    <row r="4678" spans="1:19"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row>
    <row r="4679" spans="1:19"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row>
    <row r="4680" spans="1:19"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row>
    <row r="4681" spans="1:19"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row>
    <row r="4682" spans="1:19"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row>
    <row r="4683" spans="1:19"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row>
    <row r="4684" spans="1:19"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row>
    <row r="4685" spans="1:19"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row>
    <row r="4686" spans="1:19"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row>
    <row r="4687" spans="1:19"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row>
    <row r="4688" spans="1:19"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row>
    <row r="4689" spans="1:19"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row>
    <row r="4690" spans="1:19"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row>
    <row r="4691" spans="1:19"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row>
    <row r="4692" spans="1:19"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row>
    <row r="4693" spans="1:19"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row>
    <row r="4694" spans="1:19"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row>
    <row r="4695" spans="1:19"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row>
    <row r="4696" spans="1:19"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row>
    <row r="4697" spans="1:19"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row>
    <row r="4698" spans="1:19"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row>
    <row r="4699" spans="1:19"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row>
    <row r="4700" spans="1:19"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row>
    <row r="4701" spans="1:19"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row>
    <row r="4702" spans="1:19"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row>
    <row r="4703" spans="1:19"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row>
    <row r="4704" spans="1:19"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row>
    <row r="4705" spans="1:19"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row>
    <row r="4706" spans="1:19"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row>
    <row r="4707" spans="1:19"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row>
    <row r="4708" spans="1:19"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row>
    <row r="4709" spans="1:19"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row>
    <row r="4710" spans="1:19"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row>
    <row r="4711" spans="1:19"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row>
    <row r="4712" spans="1:19"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row>
    <row r="4713" spans="1:19"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row>
    <row r="4714" spans="1:19"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row>
    <row r="4715" spans="1:19"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row>
    <row r="4716" spans="1:19"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row>
    <row r="4717" spans="1:19"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row>
    <row r="4718" spans="1:19"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row>
    <row r="4719" spans="1:19"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row>
    <row r="4720" spans="1:19"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row>
    <row r="4721" spans="1:19"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row>
    <row r="4722" spans="1:19"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row>
    <row r="4723" spans="1:19"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row>
    <row r="4724" spans="1:19"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row>
    <row r="4725" spans="1:19"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row>
    <row r="4726" spans="1:19"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row>
    <row r="4727" spans="1:19"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row>
    <row r="4728" spans="1:19"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row>
    <row r="4729" spans="1:19"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row>
    <row r="4730" spans="1:19"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row>
    <row r="4731" spans="1:19"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row>
    <row r="4732" spans="1:19"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row>
    <row r="4733" spans="1:19"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row>
    <row r="4734" spans="1:19"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row>
    <row r="4735" spans="1:19"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row>
    <row r="4736" spans="1:19"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row>
    <row r="4737" spans="1:19"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row>
    <row r="4738" spans="1:19"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row>
    <row r="4739" spans="1:19"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row>
    <row r="4740" spans="1:19"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row>
    <row r="4741" spans="1:19"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row>
    <row r="4742" spans="1:19"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row>
    <row r="4743" spans="1:19"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row>
    <row r="4744" spans="1:19"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row>
    <row r="4745" spans="1:19"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row>
    <row r="4746" spans="1:19"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row>
    <row r="4747" spans="1:19"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row>
    <row r="4748" spans="1:19"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row>
    <row r="4749" spans="1:19"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row>
    <row r="4750" spans="1:19"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row>
    <row r="4751" spans="1:19"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row>
    <row r="4752" spans="1:19"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row>
    <row r="4753" spans="1:19"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row>
    <row r="4754" spans="1:19"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row>
    <row r="4755" spans="1:19"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row>
    <row r="4756" spans="1:19"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row>
    <row r="4757" spans="1:19"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row>
    <row r="4758" spans="1:19"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row>
    <row r="4759" spans="1:19"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row>
    <row r="4760" spans="1:19"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row>
    <row r="4761" spans="1:19"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row>
    <row r="4762" spans="1:19"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row>
    <row r="4763" spans="1:19"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row>
    <row r="4764" spans="1:19"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row>
    <row r="4765" spans="1:19"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row>
    <row r="4766" spans="1:19"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row>
    <row r="4767" spans="1:19"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row>
    <row r="4768" spans="1:19"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row>
    <row r="4769" spans="1:19"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row>
    <row r="4770" spans="1:19"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row>
    <row r="4771" spans="1:19"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row>
    <row r="4772" spans="1:19"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row>
    <row r="4773" spans="1:19"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row>
    <row r="4774" spans="1:19"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row>
    <row r="4775" spans="1:19"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row>
    <row r="4776" spans="1:19"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row>
    <row r="4777" spans="1:19"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row>
    <row r="4778" spans="1:19"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row>
    <row r="4779" spans="1:19"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row>
    <row r="4780" spans="1:19"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row>
    <row r="4781" spans="1:19"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row>
    <row r="4782" spans="1:19"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row>
    <row r="4783" spans="1:19"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row>
    <row r="4784" spans="1:19"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row>
    <row r="4785" spans="1:19"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row>
    <row r="4786" spans="1:19"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row>
    <row r="4787" spans="1:19"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row>
    <row r="4788" spans="1:19"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row>
    <row r="4789" spans="1:19"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row>
    <row r="4790" spans="1:19"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row>
    <row r="4791" spans="1:19"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row>
    <row r="4792" spans="1:19"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row>
    <row r="4793" spans="1:19"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row>
    <row r="4794" spans="1:19"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row>
    <row r="4795" spans="1:19"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row>
    <row r="4796" spans="1:19"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row>
    <row r="4797" spans="1:19"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row>
    <row r="4798" spans="1:19"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row>
    <row r="4799" spans="1:19"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row>
    <row r="4800" spans="1:19"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row>
    <row r="4801" spans="1:19"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row>
    <row r="4802" spans="1:19"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row>
    <row r="4803" spans="1:19"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row>
    <row r="4804" spans="1:19"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row>
    <row r="4805" spans="1:19"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row>
    <row r="4806" spans="1:19"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row>
    <row r="4807" spans="1:19"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row>
    <row r="4808" spans="1:19"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row>
    <row r="4809" spans="1:19"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row>
    <row r="4810" spans="1:19"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row>
    <row r="4811" spans="1:19"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row>
    <row r="4812" spans="1:19"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row>
    <row r="4813" spans="1:19"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row>
    <row r="4814" spans="1:19"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row>
    <row r="4815" spans="1:19"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row>
    <row r="4816" spans="1:19"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row>
    <row r="4817" spans="1:19"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row>
    <row r="4818" spans="1:19"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row>
    <row r="4819" spans="1:19"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row>
    <row r="4820" spans="1:19"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row>
    <row r="4821" spans="1:19"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row>
    <row r="4822" spans="1:19"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row>
    <row r="4823" spans="1:19"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row>
    <row r="4824" spans="1:19"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row>
    <row r="4825" spans="1:19"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row>
    <row r="4826" spans="1:19"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row>
    <row r="4827" spans="1:19"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row>
    <row r="4828" spans="1:19"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row>
    <row r="4829" spans="1:19"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row>
    <row r="4830" spans="1:19"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row>
    <row r="4831" spans="1:19"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row>
    <row r="4832" spans="1:19"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row>
    <row r="4833" spans="1:19"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row>
    <row r="4834" spans="1:19"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row>
    <row r="4835" spans="1:19"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row>
    <row r="4836" spans="1:19"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row>
    <row r="4837" spans="1:19"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row>
    <row r="4838" spans="1:19"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row>
    <row r="4839" spans="1:19"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row>
    <row r="4840" spans="1:19"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row>
    <row r="4841" spans="1:19"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row>
    <row r="4842" spans="1:19"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row>
    <row r="4843" spans="1:19"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row>
    <row r="4844" spans="1:19"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row>
    <row r="4845" spans="1:19"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row>
    <row r="4846" spans="1:19"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row>
    <row r="4847" spans="1:19"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row>
    <row r="4848" spans="1:19"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row>
    <row r="4849" spans="1:19"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row>
    <row r="4850" spans="1:19"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row>
    <row r="4851" spans="1:19"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row>
    <row r="4852" spans="1:19"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row>
    <row r="4853" spans="1:19"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row>
    <row r="4854" spans="1:19"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row>
    <row r="4855" spans="1:19"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row>
    <row r="4856" spans="1:19"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row>
    <row r="4857" spans="1:19"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row>
    <row r="4858" spans="1:19"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row>
    <row r="4859" spans="1:19"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row>
    <row r="4860" spans="1:19"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row>
    <row r="4861" spans="1:19"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row>
    <row r="4862" spans="1:19"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row>
    <row r="4863" spans="1:19"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row>
    <row r="4864" spans="1:19"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row>
    <row r="4865" spans="1:19"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row>
    <row r="4866" spans="1:19"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row>
    <row r="4867" spans="1:19"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row>
    <row r="4868" spans="1:19"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row>
    <row r="4869" spans="1:19"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row>
    <row r="4870" spans="1:19"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row>
    <row r="4871" spans="1:19"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row>
    <row r="4872" spans="1:19"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row>
    <row r="4873" spans="1:19"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row>
    <row r="4874" spans="1:19"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row>
    <row r="4875" spans="1:19"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row>
    <row r="4876" spans="1:19"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row>
    <row r="4877" spans="1:19"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row>
    <row r="4878" spans="1:19"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row>
    <row r="4879" spans="1:19"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row>
    <row r="4880" spans="1:19"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row>
    <row r="4881" spans="1:19"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row>
    <row r="4882" spans="1:19"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row>
    <row r="4883" spans="1:19"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row>
    <row r="4884" spans="1:19"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row>
    <row r="4885" spans="1:19"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row>
    <row r="4886" spans="1:19"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row>
    <row r="4887" spans="1:19"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row>
    <row r="4888" spans="1:19"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row>
    <row r="4889" spans="1:19"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row>
    <row r="4890" spans="1:19"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row>
    <row r="4891" spans="1:19"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row>
    <row r="4892" spans="1:19"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row>
    <row r="4893" spans="1:19"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row>
    <row r="4894" spans="1:19"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row>
    <row r="4895" spans="1:19"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row>
    <row r="4896" spans="1:19"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row>
    <row r="4897" spans="1:19"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row>
    <row r="4898" spans="1:19"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row>
    <row r="4899" spans="1:19"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row>
    <row r="4900" spans="1:19"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row>
    <row r="4901" spans="1:19"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row>
    <row r="4902" spans="1:19"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row>
    <row r="4903" spans="1:19"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row>
    <row r="4904" spans="1:19"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row>
    <row r="4905" spans="1:19"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row>
    <row r="4906" spans="1:19"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row>
    <row r="4907" spans="1:19"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row>
    <row r="4908" spans="1:19"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row>
    <row r="4909" spans="1:19"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row>
    <row r="4910" spans="1:19"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row>
    <row r="4911" spans="1:19"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row>
    <row r="4912" spans="1:19"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row>
    <row r="4913" spans="1:19"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row>
    <row r="4914" spans="1:19"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row>
    <row r="4915" spans="1:19"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row>
    <row r="4916" spans="1:19"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row>
    <row r="4917" spans="1:19"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row>
    <row r="4918" spans="1:19"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row>
    <row r="4919" spans="1:19"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row>
    <row r="4920" spans="1:19"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row>
    <row r="4921" spans="1:19"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row>
    <row r="4922" spans="1:19"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row>
    <row r="4923" spans="1:19"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row>
    <row r="4924" spans="1:19"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row>
    <row r="4925" spans="1:19"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row>
    <row r="4926" spans="1:19"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row>
    <row r="4927" spans="1:19"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row>
    <row r="4928" spans="1:19"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row>
    <row r="4929" spans="1:19"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row>
    <row r="4930" spans="1:19"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row>
    <row r="4931" spans="1:19"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row>
    <row r="4932" spans="1:19"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row>
    <row r="4933" spans="1:19"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row>
    <row r="4934" spans="1:19"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row>
    <row r="4935" spans="1:19"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row>
    <row r="4936" spans="1:19"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row>
    <row r="4937" spans="1:19"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row>
    <row r="4938" spans="1:19"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row>
    <row r="4939" spans="1:19"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row>
    <row r="4940" spans="1:19"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row>
    <row r="4941" spans="1:19"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row>
    <row r="4942" spans="1:19"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row>
    <row r="4943" spans="1:19"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row>
    <row r="4944" spans="1:19"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row>
    <row r="4945" spans="1:19"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row>
    <row r="4946" spans="1:19"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row>
    <row r="4947" spans="1:19"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row>
    <row r="4948" spans="1:19"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row>
    <row r="4949" spans="1:19"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row>
    <row r="4950" spans="1:19"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row>
    <row r="4951" spans="1:19"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row>
    <row r="4952" spans="1:19"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row>
    <row r="4953" spans="1:19"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row>
    <row r="4954" spans="1:19"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row>
    <row r="4955" spans="1:19"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row>
    <row r="4956" spans="1:19"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row>
    <row r="4957" spans="1:19"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row>
    <row r="4958" spans="1:19"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row>
    <row r="4959" spans="1:19"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row>
    <row r="4960" spans="1:19"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row>
    <row r="4961" spans="1:19"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row>
    <row r="4962" spans="1:19"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row>
    <row r="4963" spans="1:19"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row>
    <row r="4964" spans="1:19"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row>
    <row r="4965" spans="1:19"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row>
    <row r="4966" spans="1:19"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row>
    <row r="4967" spans="1:19"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row>
    <row r="4968" spans="1:19"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row>
    <row r="4969" spans="1:19"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row>
    <row r="4970" spans="1:19"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row>
    <row r="4971" spans="1:19"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row>
    <row r="4972" spans="1:19"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row>
    <row r="4973" spans="1:19"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row>
    <row r="4974" spans="1:19"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row>
    <row r="4975" spans="1:19"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row>
    <row r="4976" spans="1:19"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row>
    <row r="4977" spans="1:19"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row>
    <row r="4978" spans="1:19"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row>
    <row r="4979" spans="1:19"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row>
    <row r="4980" spans="1:19"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row>
    <row r="4981" spans="1:19"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row>
    <row r="4982" spans="1:19"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row>
    <row r="4983" spans="1:19"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row>
    <row r="4984" spans="1:19"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row>
    <row r="4985" spans="1:19"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row>
    <row r="4986" spans="1:19"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row>
    <row r="4987" spans="1:19"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row>
    <row r="4988" spans="1:19"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row>
    <row r="4989" spans="1:19"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row>
    <row r="4990" spans="1:19"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row>
    <row r="4991" spans="1:19"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row>
    <row r="4992" spans="1:19"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row>
    <row r="4993" spans="1:19"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row>
    <row r="4994" spans="1:19"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row>
    <row r="4995" spans="1:19"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row>
    <row r="4996" spans="1:19"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row>
    <row r="4997" spans="1:19"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row>
    <row r="4998" spans="1:19"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row>
    <row r="4999" spans="1:19"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row>
    <row r="5000" spans="1:19"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row>
    <row r="5001" spans="1:19"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row>
    <row r="5002" spans="1:19"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row>
    <row r="5003" spans="1:19"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row>
    <row r="5004" spans="1:19"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row>
    <row r="5005" spans="1:19"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row>
    <row r="5006" spans="1:19"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row>
    <row r="5007" spans="1:19"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row>
    <row r="5008" spans="1:19"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row>
    <row r="5009" spans="1:19"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row>
    <row r="5010" spans="1:19"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row>
    <row r="5011" spans="1:19"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row>
    <row r="5012" spans="1:19"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row>
    <row r="5013" spans="1:19"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row>
    <row r="5014" spans="1:19"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row>
    <row r="5015" spans="1:19"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row>
    <row r="5016" spans="1:19"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row>
    <row r="5017" spans="1:19"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row>
    <row r="5018" spans="1:19"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row>
    <row r="5019" spans="1:19"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row>
    <row r="5020" spans="1:19"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row>
    <row r="5021" spans="1:19"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row>
    <row r="5022" spans="1:19"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row>
    <row r="5023" spans="1:19"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row>
    <row r="5024" spans="1:19"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row>
    <row r="5025" spans="1:19"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row>
    <row r="5026" spans="1:19"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row>
    <row r="5027" spans="1:19"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row>
    <row r="5028" spans="1:19"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row>
    <row r="5029" spans="1:19"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row>
    <row r="5030" spans="1:19"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row>
    <row r="5031" spans="1:19"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row>
    <row r="5032" spans="1:19"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row>
    <row r="5033" spans="1:19"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row>
    <row r="5034" spans="1:19"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row>
    <row r="5035" spans="1:19"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row>
    <row r="5036" spans="1:19"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row>
    <row r="5037" spans="1:19"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row>
    <row r="5038" spans="1:19"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row>
    <row r="5039" spans="1:19"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row>
    <row r="5040" spans="1:19"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row>
    <row r="5041" spans="1:19"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row>
    <row r="5042" spans="1:19"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row>
    <row r="5043" spans="1:19"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row>
    <row r="5044" spans="1:19"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row>
    <row r="5045" spans="1:19"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row>
    <row r="5046" spans="1:19"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row>
    <row r="5047" spans="1:19"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row>
    <row r="5048" spans="1:19"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row>
    <row r="5049" spans="1:19"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row>
    <row r="5050" spans="1:19"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row>
    <row r="5051" spans="1:19"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row>
    <row r="5052" spans="1:19"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row>
    <row r="5053" spans="1:19"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row>
    <row r="5054" spans="1:19"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row>
    <row r="5055" spans="1:19"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row>
    <row r="5056" spans="1:19"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row>
    <row r="5057" spans="1:19"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row>
    <row r="5058" spans="1:19"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row>
    <row r="5059" spans="1:19"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row>
    <row r="5060" spans="1:19"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row>
    <row r="5061" spans="1:19"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row>
    <row r="5062" spans="1:19"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row>
    <row r="5063" spans="1:19"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row>
    <row r="5064" spans="1:19"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row>
    <row r="5065" spans="1:19"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row>
    <row r="5066" spans="1:19"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row>
    <row r="5067" spans="1:19"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row>
    <row r="5068" spans="1:19"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row>
    <row r="5069" spans="1:19"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row>
    <row r="5070" spans="1:19"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row>
    <row r="5071" spans="1:19"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row>
    <row r="5072" spans="1:19"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row>
    <row r="5073" spans="1:19"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row>
    <row r="5074" spans="1:19"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row>
    <row r="5075" spans="1:19"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row>
    <row r="5076" spans="1:19"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row>
    <row r="5077" spans="1:19"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row>
    <row r="5078" spans="1:19"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row>
    <row r="5079" spans="1:19"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row>
    <row r="5080" spans="1:19"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row>
    <row r="5081" spans="1:19"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row>
    <row r="5082" spans="1:19"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row>
    <row r="5083" spans="1:19"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row>
    <row r="5084" spans="1:19"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row>
    <row r="5085" spans="1:19"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row>
    <row r="5086" spans="1:19"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row>
    <row r="5087" spans="1:19"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row>
    <row r="5088" spans="1:19"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row>
    <row r="5089" spans="1:19"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row>
    <row r="5090" spans="1:19"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row>
    <row r="5091" spans="1:19"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row>
    <row r="5092" spans="1:19"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row>
    <row r="5093" spans="1:19"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row>
    <row r="5094" spans="1:19"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row>
    <row r="5095" spans="1:19"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row>
    <row r="5096" spans="1:19"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row>
    <row r="5097" spans="1:19"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row>
    <row r="5098" spans="1:19"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row>
    <row r="5099" spans="1:19"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row>
    <row r="5100" spans="1:19"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row>
    <row r="5101" spans="1:19"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row>
    <row r="5102" spans="1:19"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row>
    <row r="5103" spans="1:19"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row>
    <row r="5104" spans="1:19"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row>
    <row r="5105" spans="1:19"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row>
    <row r="5106" spans="1:19"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row>
    <row r="5107" spans="1:19"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row>
    <row r="5108" spans="1:19"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row>
    <row r="5109" spans="1:19"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row>
    <row r="5110" spans="1:19"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row>
    <row r="5111" spans="1:19"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row>
    <row r="5112" spans="1:19"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row>
    <row r="5113" spans="1:19"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row>
    <row r="5114" spans="1:19"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row>
    <row r="5115" spans="1:19"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row>
    <row r="5116" spans="1:19"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row>
    <row r="5117" spans="1:19"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row>
    <row r="5118" spans="1:19"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row>
    <row r="5119" spans="1:19"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row>
    <row r="5120" spans="1:19"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row>
    <row r="5121" spans="1:19"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row>
    <row r="5122" spans="1:19"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row>
    <row r="5123" spans="1:19"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row>
    <row r="5124" spans="1:19"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row>
    <row r="5125" spans="1:19"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row>
    <row r="5126" spans="1:19"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row>
    <row r="5127" spans="1:19"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row>
    <row r="5128" spans="1:19"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row>
    <row r="5129" spans="1:19"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row>
    <row r="5130" spans="1:19"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row>
    <row r="5131" spans="1:19"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row>
    <row r="5132" spans="1:19"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row>
    <row r="5133" spans="1:19"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row>
    <row r="5134" spans="1:19"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row>
    <row r="5135" spans="1:19"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row>
    <row r="5136" spans="1:19"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row>
    <row r="5137" spans="1:19"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row>
    <row r="5138" spans="1:19"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row>
    <row r="5139" spans="1:19"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row>
    <row r="5140" spans="1:19"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row>
    <row r="5141" spans="1:19"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row>
    <row r="5142" spans="1:19"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row>
    <row r="5143" spans="1:19"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row>
    <row r="5144" spans="1:19"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row>
    <row r="5145" spans="1:19"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row>
    <row r="5146" spans="1:19"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row>
    <row r="5147" spans="1:19"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row>
    <row r="5148" spans="1:19"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row>
    <row r="5149" spans="1:19"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row>
    <row r="5150" spans="1:19"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row>
    <row r="5151" spans="1:19"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row>
    <row r="5152" spans="1:19"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row>
    <row r="5153" spans="1:19"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row>
    <row r="5154" spans="1:19"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row>
    <row r="5155" spans="1:19"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row>
    <row r="5156" spans="1:19"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row>
    <row r="5157" spans="1:19"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row>
    <row r="5158" spans="1:19"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row>
    <row r="5159" spans="1:19"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row>
    <row r="5160" spans="1:19"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row>
    <row r="5161" spans="1:19"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row>
    <row r="5162" spans="1:19"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row>
    <row r="5163" spans="1:19"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row>
    <row r="5164" spans="1:19"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row>
    <row r="5165" spans="1:19"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row>
    <row r="5166" spans="1:19"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row>
    <row r="5167" spans="1:19"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row>
    <row r="5168" spans="1:19"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row>
    <row r="5169" spans="1:19"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row>
    <row r="5170" spans="1:19"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row>
    <row r="5171" spans="1:19"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row>
    <row r="5172" spans="1:19"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row>
    <row r="5173" spans="1:19"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row>
    <row r="5174" spans="1:19"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row>
    <row r="5175" spans="1:19"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row>
    <row r="5176" spans="1:19"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row>
    <row r="5177" spans="1:19"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row>
    <row r="5178" spans="1:19"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row>
    <row r="5179" spans="1:19"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row>
    <row r="5180" spans="1:19"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row>
    <row r="5181" spans="1:19"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row>
    <row r="5182" spans="1:19"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row>
    <row r="5183" spans="1:19"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row>
    <row r="5184" spans="1:19"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row>
    <row r="5185" spans="1:19"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row>
    <row r="5186" spans="1:19"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row>
    <row r="5187" spans="1:19"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row>
    <row r="5188" spans="1:19"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row>
    <row r="5189" spans="1:19"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row>
    <row r="5190" spans="1:19"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row>
    <row r="5191" spans="1:19"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row>
    <row r="5192" spans="1:19"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row>
    <row r="5193" spans="1:19"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row>
    <row r="5194" spans="1:19"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row>
    <row r="5195" spans="1:19"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row>
    <row r="5196" spans="1:19"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row>
    <row r="5197" spans="1:19"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row>
    <row r="5198" spans="1:19"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row>
    <row r="5199" spans="1:19"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row>
    <row r="5200" spans="1:19"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row>
    <row r="5201" spans="1:19"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row>
    <row r="5202" spans="1:19"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row>
    <row r="5203" spans="1:19"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row>
    <row r="5204" spans="1:19"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row>
    <row r="5205" spans="1:19"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row>
    <row r="5206" spans="1:19"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row>
    <row r="5207" spans="1:19"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row>
    <row r="5208" spans="1:19"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row>
    <row r="5209" spans="1:19"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row>
    <row r="5210" spans="1:19"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row>
    <row r="5211" spans="1:19"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row>
    <row r="5212" spans="1:19"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row>
    <row r="5213" spans="1:19"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row>
    <row r="5214" spans="1:19"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row>
    <row r="5215" spans="1:19"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row>
    <row r="5216" spans="1:19"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row>
    <row r="5217" spans="1:19"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row>
    <row r="5218" spans="1:19"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row>
    <row r="5219" spans="1:19"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row>
    <row r="5220" spans="1:19"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row>
    <row r="5221" spans="1:19"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row>
    <row r="5222" spans="1:19"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row>
    <row r="5223" spans="1:19"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row>
    <row r="5224" spans="1:19"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row>
    <row r="5225" spans="1:19"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row>
    <row r="5226" spans="1:19"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row>
    <row r="5227" spans="1:19"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row>
    <row r="5228" spans="1:19"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row>
    <row r="5229" spans="1:19"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row>
    <row r="5230" spans="1:19"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row>
    <row r="5231" spans="1:19"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row>
    <row r="5232" spans="1:19"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row>
    <row r="5233" spans="1:19"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row>
    <row r="5234" spans="1:19"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row>
    <row r="5235" spans="1:19"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row>
    <row r="5236" spans="1:19"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row>
    <row r="5237" spans="1:19"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row>
    <row r="5238" spans="1:19"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row>
    <row r="5239" spans="1:19"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row>
    <row r="5240" spans="1:19"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row>
    <row r="5241" spans="1:19"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row>
    <row r="5242" spans="1:19"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row>
    <row r="5243" spans="1:19"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row>
    <row r="5244" spans="1:19"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row>
    <row r="5245" spans="1:19"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row>
    <row r="5246" spans="1:19"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row>
    <row r="5247" spans="1:19"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row>
    <row r="5248" spans="1:19"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row>
    <row r="5249" spans="1:19"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row>
    <row r="5250" spans="1:19"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row>
    <row r="5251" spans="1:19"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row>
    <row r="5252" spans="1:19"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row>
    <row r="5253" spans="1:19"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row>
    <row r="5254" spans="1:19"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row>
    <row r="5255" spans="1:19"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row>
    <row r="5256" spans="1:19"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row>
    <row r="5257" spans="1:19"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row>
    <row r="5258" spans="1:19"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row>
    <row r="5259" spans="1:19"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row>
    <row r="5260" spans="1:19"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row>
    <row r="5261" spans="1:19"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row>
    <row r="5262" spans="1:19"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row>
    <row r="5263" spans="1:19"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row>
    <row r="5264" spans="1:19"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row>
    <row r="5265" spans="1:19"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row>
    <row r="5266" spans="1:19"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row>
    <row r="5267" spans="1:19"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row>
    <row r="5268" spans="1:19"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row>
    <row r="5269" spans="1:19"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row>
    <row r="5270" spans="1:19"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row>
    <row r="5271" spans="1:19"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row>
    <row r="5272" spans="1:19"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row>
    <row r="5273" spans="1:19"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row>
    <row r="5274" spans="1:19"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row>
    <row r="5275" spans="1:19"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row>
    <row r="5276" spans="1:19"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row>
    <row r="5277" spans="1:19"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row>
    <row r="5278" spans="1:19"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row>
    <row r="5279" spans="1:19"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row>
    <row r="5280" spans="1:19"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row>
    <row r="5281" spans="1:19"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row>
    <row r="5282" spans="1:19"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row>
    <row r="5283" spans="1:19"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row>
    <row r="5284" spans="1:19"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row>
    <row r="5285" spans="1:19"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row>
    <row r="5286" spans="1:19"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row>
    <row r="5287" spans="1:19"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row>
    <row r="5288" spans="1:19"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row>
    <row r="5289" spans="1:19"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row>
    <row r="5290" spans="1:19"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row>
    <row r="5291" spans="1:19"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row>
    <row r="5292" spans="1:19"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row>
    <row r="5293" spans="1:19"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row>
    <row r="5294" spans="1:19"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row>
    <row r="5295" spans="1:19"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row>
    <row r="5296" spans="1:19"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row>
    <row r="5297" spans="1:19"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row>
    <row r="5298" spans="1:19"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row>
    <row r="5299" spans="1:19"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row>
    <row r="5300" spans="1:19"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row>
    <row r="5301" spans="1:19"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row>
    <row r="5302" spans="1:19"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row>
    <row r="5303" spans="1:19"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row>
    <row r="5304" spans="1:19"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row>
    <row r="5305" spans="1:19"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row>
    <row r="5306" spans="1:19"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row>
    <row r="5307" spans="1:19"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row>
    <row r="5308" spans="1:19"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row>
    <row r="5309" spans="1:19"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row>
    <row r="5310" spans="1:19"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row>
    <row r="5311" spans="1:19"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row>
    <row r="5312" spans="1:19"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row>
    <row r="5313" spans="1:19"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row>
    <row r="5314" spans="1:19"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row>
    <row r="5315" spans="1:19"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row>
    <row r="5316" spans="1:19"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row>
    <row r="5317" spans="1:19"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row>
    <row r="5318" spans="1:19"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row>
    <row r="5319" spans="1:19"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row>
    <row r="5320" spans="1:19"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row>
    <row r="5321" spans="1:19"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row>
    <row r="5322" spans="1:19"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row>
    <row r="5323" spans="1:19"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row>
    <row r="5324" spans="1:19"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row>
    <row r="5325" spans="1:19"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row>
    <row r="5326" spans="1:19"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row>
    <row r="5327" spans="1:19"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row>
    <row r="5328" spans="1:19"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row>
    <row r="5329" spans="1:19"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row>
    <row r="5330" spans="1:19"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row>
    <row r="5331" spans="1:19"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row>
    <row r="5332" spans="1:19"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row>
    <row r="5333" spans="1:19"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row>
    <row r="5334" spans="1:19"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row>
    <row r="5335" spans="1:19"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row>
    <row r="5336" spans="1:19"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row>
    <row r="5337" spans="1:19"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row>
    <row r="5338" spans="1:19"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row>
    <row r="5339" spans="1:19"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row>
    <row r="5340" spans="1:19"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row>
    <row r="5341" spans="1:19"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row>
    <row r="5342" spans="1:19"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row>
    <row r="5343" spans="1:19"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row>
    <row r="5344" spans="1:19"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row>
    <row r="5345" spans="1:19"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row>
    <row r="5346" spans="1:19"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row>
    <row r="5347" spans="1:19"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row>
    <row r="5348" spans="1:19"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row>
    <row r="5349" spans="1:19"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row>
    <row r="5350" spans="1:19"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row>
    <row r="5351" spans="1:19"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row>
    <row r="5352" spans="1:19"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row>
    <row r="5353" spans="1:19"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row>
    <row r="5354" spans="1:19"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row>
    <row r="5355" spans="1:19"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row>
    <row r="5356" spans="1:19"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row>
    <row r="5357" spans="1:19"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row>
    <row r="5358" spans="1:19"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row>
    <row r="5359" spans="1:19"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row>
    <row r="5360" spans="1:19"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row>
    <row r="5361" spans="1:19"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row>
    <row r="5362" spans="1:19"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row>
    <row r="5363" spans="1:19"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row>
    <row r="5364" spans="1:19"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row>
    <row r="5365" spans="1:19"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row>
    <row r="5366" spans="1:19"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row>
    <row r="5367" spans="1:19"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row>
    <row r="5368" spans="1:19"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row>
    <row r="5369" spans="1:19"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row>
    <row r="5370" spans="1:19"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row>
    <row r="5371" spans="1:19"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row>
    <row r="5372" spans="1:19"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row>
    <row r="5373" spans="1:19"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row>
    <row r="5374" spans="1:19"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row>
    <row r="5375" spans="1:19"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row>
    <row r="5376" spans="1:19"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row>
    <row r="5377" spans="1:19"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row>
    <row r="5378" spans="1:19"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row>
    <row r="5379" spans="1:19"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row>
    <row r="5380" spans="1:19"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row>
    <row r="5381" spans="1:19"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row>
    <row r="5382" spans="1:19"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row>
    <row r="5383" spans="1:19"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row>
    <row r="5384" spans="1:19"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row>
    <row r="5385" spans="1:19"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row>
    <row r="5386" spans="1:19"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row>
    <row r="5387" spans="1:19"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row>
    <row r="5388" spans="1:19"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row>
    <row r="5389" spans="1:19"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row>
    <row r="5390" spans="1:19"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row>
    <row r="5391" spans="1:19"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row>
    <row r="5392" spans="1:19"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row>
    <row r="5393" spans="1:19"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row>
    <row r="5394" spans="1:19"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row>
    <row r="5395" spans="1:19"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row>
    <row r="5396" spans="1:19"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row>
    <row r="5397" spans="1:19"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row>
    <row r="5398" spans="1:19"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row>
    <row r="5399" spans="1:19"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row>
    <row r="5400" spans="1:19"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row>
    <row r="5401" spans="1:19"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row>
    <row r="5402" spans="1:19"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row>
    <row r="5403" spans="1:19"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row>
    <row r="5404" spans="1:19"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row>
    <row r="5405" spans="1:19"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row>
    <row r="5406" spans="1:19"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row>
    <row r="5407" spans="1:19"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row>
    <row r="5408" spans="1:19"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row>
    <row r="5409" spans="1:19"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row>
    <row r="5410" spans="1:19"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row>
    <row r="5411" spans="1:19"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row>
    <row r="5412" spans="1:19"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row>
    <row r="5413" spans="1:19"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row>
    <row r="5414" spans="1:19"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row>
    <row r="5415" spans="1:19"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row>
    <row r="5416" spans="1:19"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row>
    <row r="5417" spans="1:19"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row>
    <row r="5418" spans="1:19"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row>
    <row r="5419" spans="1:19"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row>
    <row r="5420" spans="1:19"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row>
    <row r="5421" spans="1:19"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row>
    <row r="5422" spans="1:19"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row>
    <row r="5423" spans="1:19"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row>
    <row r="5424" spans="1:19"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row>
    <row r="5425" spans="1:19"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row>
    <row r="5426" spans="1:19"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row>
    <row r="5427" spans="1:19"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row>
    <row r="5428" spans="1:19"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row>
    <row r="5429" spans="1:19"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row>
    <row r="5430" spans="1:19"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row>
    <row r="5431" spans="1:19"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row>
    <row r="5432" spans="1:19"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row>
    <row r="5433" spans="1:19"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row>
    <row r="5434" spans="1:19"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row>
    <row r="5435" spans="1:19"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row>
    <row r="5436" spans="1:19"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row>
    <row r="5437" spans="1:19"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row>
    <row r="5438" spans="1:19"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row>
    <row r="5439" spans="1:19"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row>
    <row r="5440" spans="1:19"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row>
    <row r="5441" spans="1:19"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row>
    <row r="5442" spans="1:19"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row>
    <row r="5443" spans="1:19"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row>
    <row r="5444" spans="1:19"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row>
    <row r="5445" spans="1:19"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row>
    <row r="5446" spans="1:19"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row>
    <row r="5447" spans="1:19"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row>
    <row r="5448" spans="1:19"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row>
    <row r="5449" spans="1:19"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row>
    <row r="5450" spans="1:19"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row>
    <row r="5451" spans="1:19"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row>
    <row r="5452" spans="1:19"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row>
    <row r="5453" spans="1:19"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row>
    <row r="5454" spans="1:19"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row>
    <row r="5455" spans="1:19"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row>
    <row r="5456" spans="1:19"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row>
    <row r="5457" spans="1:19"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row>
    <row r="5458" spans="1:19"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row>
    <row r="5459" spans="1:19"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row>
    <row r="5460" spans="1:19"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row>
    <row r="5461" spans="1:19"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row>
    <row r="5462" spans="1:19"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row>
    <row r="5463" spans="1:19"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row>
    <row r="5464" spans="1:19"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row>
    <row r="5465" spans="1:19"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row>
    <row r="5466" spans="1:19"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row>
    <row r="5467" spans="1:19"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row>
    <row r="5468" spans="1:19"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row>
    <row r="5469" spans="1:19"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row>
    <row r="5470" spans="1:19"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row>
    <row r="5471" spans="1:19"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row>
    <row r="5472" spans="1:19"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row>
    <row r="5473" spans="1:19"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row>
    <row r="5474" spans="1:19"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row>
    <row r="5475" spans="1:19"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row>
    <row r="5476" spans="1:19"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row>
    <row r="5477" spans="1:19"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row>
    <row r="5478" spans="1:19"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row>
    <row r="5479" spans="1:19"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row>
    <row r="5480" spans="1:19"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row>
    <row r="5481" spans="1:19"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row>
    <row r="5482" spans="1:19"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row>
    <row r="5483" spans="1:19"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row>
    <row r="5484" spans="1:19"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row>
    <row r="5485" spans="1:19"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row>
    <row r="5486" spans="1:19"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row>
    <row r="5487" spans="1:19"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row>
    <row r="5488" spans="1:19"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row>
    <row r="5489" spans="1:19"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row>
    <row r="5490" spans="1:19"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row>
    <row r="5491" spans="1:19"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row>
    <row r="5492" spans="1:19"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row>
    <row r="5493" spans="1:19"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row>
    <row r="5494" spans="1:19"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row>
    <row r="5495" spans="1:19"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row>
    <row r="5496" spans="1:19"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row>
    <row r="5497" spans="1:19"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row>
    <row r="5498" spans="1:19"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row>
    <row r="5499" spans="1:19"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row>
    <row r="5500" spans="1:19"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row>
    <row r="5501" spans="1:19"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row>
    <row r="5502" spans="1:19"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row>
    <row r="5503" spans="1:19"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row>
    <row r="5504" spans="1:19"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row>
    <row r="5505" spans="1:19"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row>
    <row r="5506" spans="1:19"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row>
    <row r="5507" spans="1:19"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row>
    <row r="5508" spans="1:19"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row>
    <row r="5509" spans="1:19"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row>
    <row r="5510" spans="1:19"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row>
    <row r="5511" spans="1:19"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row>
    <row r="5512" spans="1:19"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row>
    <row r="5513" spans="1:19"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row>
    <row r="5514" spans="1:19"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row>
    <row r="5515" spans="1:19"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row>
    <row r="5516" spans="1:19"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row>
    <row r="5517" spans="1:19"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row>
    <row r="5518" spans="1:19"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row>
    <row r="5519" spans="1:19"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row>
    <row r="5520" spans="1:19"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row>
    <row r="5521" spans="1:19"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row>
    <row r="5522" spans="1:19"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row>
    <row r="5523" spans="1:19"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row>
    <row r="5524" spans="1:19"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row>
    <row r="5525" spans="1:19"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row>
    <row r="5526" spans="1:19"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row>
    <row r="5527" spans="1:19"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row>
    <row r="5528" spans="1:19"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row>
    <row r="5529" spans="1:19"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row>
    <row r="5530" spans="1:19"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row>
    <row r="5531" spans="1:19"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row>
    <row r="5532" spans="1:19"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row>
    <row r="5533" spans="1:19"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row>
    <row r="5534" spans="1:19"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row>
    <row r="5535" spans="1:19"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row>
    <row r="5536" spans="1:19"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row>
    <row r="5537" spans="1:19"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row>
    <row r="5538" spans="1:19"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row>
    <row r="5539" spans="1:19"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row>
    <row r="5540" spans="1:19"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row>
    <row r="5541" spans="1:19"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row>
    <row r="5542" spans="1:19"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row>
    <row r="5543" spans="1:19"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row>
    <row r="5544" spans="1:19"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row>
    <row r="5545" spans="1:19"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row>
    <row r="5546" spans="1:19"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row>
    <row r="5547" spans="1:19"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row>
    <row r="5548" spans="1:19"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row>
    <row r="5549" spans="1:19"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row>
    <row r="5550" spans="1:19"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row>
    <row r="5551" spans="1:19"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row>
    <row r="5552" spans="1:19"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row>
    <row r="5553" spans="1:19"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row>
    <row r="5554" spans="1:19"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row>
    <row r="5555" spans="1:19"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row>
    <row r="5556" spans="1:19"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row>
    <row r="5557" spans="1:19"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row>
    <row r="5558" spans="1:19"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row>
    <row r="5559" spans="1:19"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row>
    <row r="5560" spans="1:19"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row>
    <row r="5561" spans="1:19"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row>
    <row r="5562" spans="1:19"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row>
    <row r="5563" spans="1:19"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row>
    <row r="5564" spans="1:19"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row>
    <row r="5565" spans="1:19"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row>
    <row r="5566" spans="1:19"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row>
    <row r="5567" spans="1:19"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row>
    <row r="5568" spans="1:19"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row>
    <row r="5569" spans="1:19"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row>
    <row r="5570" spans="1:19"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row>
    <row r="5571" spans="1:19"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row>
    <row r="5572" spans="1:19"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row>
    <row r="5573" spans="1:19"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row>
    <row r="5574" spans="1:19"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row>
    <row r="5575" spans="1:19"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row>
    <row r="5576" spans="1:19"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row>
    <row r="5577" spans="1:19"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row>
    <row r="5578" spans="1:19"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row>
    <row r="5579" spans="1:19"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row>
    <row r="5580" spans="1:19"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row>
    <row r="5581" spans="1:19"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row>
    <row r="5582" spans="1:19"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row>
    <row r="5583" spans="1:19"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row>
    <row r="5584" spans="1:19"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row>
    <row r="5585" spans="1:19"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row>
    <row r="5586" spans="1:19"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row>
    <row r="5587" spans="1:19"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row>
    <row r="5588" spans="1:19"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row>
    <row r="5589" spans="1:19"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row>
    <row r="5590" spans="1:19"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row>
    <row r="5591" spans="1:19"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row>
    <row r="5592" spans="1:19"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row>
    <row r="5593" spans="1:19"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row>
    <row r="5594" spans="1:19"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row>
    <row r="5595" spans="1:19"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row>
    <row r="5596" spans="1:19"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row>
    <row r="5597" spans="1:19"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row>
    <row r="5598" spans="1:19"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row>
    <row r="5599" spans="1:19"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row>
    <row r="5600" spans="1:19"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row>
    <row r="5601" spans="1:19"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row>
    <row r="5602" spans="1:19"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row>
    <row r="5603" spans="1:19"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row>
    <row r="5604" spans="1:19"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row>
    <row r="5605" spans="1:19"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row>
    <row r="5606" spans="1:19"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row>
    <row r="5607" spans="1:19"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row>
    <row r="5608" spans="1:19"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row>
    <row r="5609" spans="1:19"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row>
    <row r="5610" spans="1:19"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row>
    <row r="5611" spans="1:19"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row>
    <row r="5612" spans="1:19"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row>
    <row r="5613" spans="1:19"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row>
    <row r="5614" spans="1:19"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row>
    <row r="5615" spans="1:19"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row>
    <row r="5616" spans="1:19"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row>
    <row r="5617" spans="1:19"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row>
    <row r="5618" spans="1:19"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row>
    <row r="5619" spans="1:19"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row>
    <row r="5620" spans="1:19"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row>
    <row r="5621" spans="1:19"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row>
    <row r="5622" spans="1:19"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row>
    <row r="5623" spans="1:19"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row>
    <row r="5624" spans="1:19"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row>
    <row r="5625" spans="1:19"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row>
    <row r="5626" spans="1:19"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row>
    <row r="5627" spans="1:19"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row>
    <row r="5628" spans="1:19"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row>
    <row r="5629" spans="1:19"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row>
    <row r="5630" spans="1:19"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row>
    <row r="5631" spans="1:19"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row>
    <row r="5632" spans="1:19"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row>
    <row r="5633" spans="1:19"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row>
    <row r="5634" spans="1:19"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row>
    <row r="5635" spans="1:19"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row>
    <row r="5636" spans="1:19"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row>
    <row r="5637" spans="1:19"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row>
    <row r="5638" spans="1:19"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row>
    <row r="5639" spans="1:19"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row>
    <row r="5640" spans="1:19"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row>
    <row r="5641" spans="1:19"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row>
    <row r="5642" spans="1:19"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row>
    <row r="5643" spans="1:19"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row>
    <row r="5644" spans="1:19"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row>
    <row r="5645" spans="1:19"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row>
    <row r="5646" spans="1:19"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row>
    <row r="5647" spans="1:19"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row>
    <row r="5648" spans="1:19"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row>
    <row r="5649" spans="1:19"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row>
    <row r="5650" spans="1:19"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row>
    <row r="5651" spans="1:19"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row>
    <row r="5652" spans="1:19"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row>
    <row r="5653" spans="1:19"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row>
    <row r="5654" spans="1:19"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row>
    <row r="5655" spans="1:19"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row>
    <row r="5656" spans="1:19"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row>
    <row r="5657" spans="1:19"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row>
    <row r="5658" spans="1:19"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row>
    <row r="5659" spans="1:19"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row>
    <row r="5660" spans="1:19"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row>
    <row r="5661" spans="1:19"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row>
    <row r="5662" spans="1:19"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row>
    <row r="5663" spans="1:19"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row>
    <row r="5664" spans="1:19"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row>
    <row r="5665" spans="1:19"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row>
    <row r="5666" spans="1:19"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row>
    <row r="5667" spans="1:19"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row>
    <row r="5668" spans="1:19"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row>
    <row r="5669" spans="1:19"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row>
    <row r="5670" spans="1:19"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row>
    <row r="5671" spans="1:19"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row>
    <row r="5672" spans="1:19"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row>
    <row r="5673" spans="1:19"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row>
    <row r="5674" spans="1:19"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row>
    <row r="5675" spans="1:19"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row>
    <row r="5676" spans="1:19"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row>
    <row r="5677" spans="1:19"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row>
    <row r="5678" spans="1:19"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row>
    <row r="5679" spans="1:19"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row>
    <row r="5680" spans="1:19"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row>
    <row r="5681" spans="1:19"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row>
    <row r="5682" spans="1:19"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row>
    <row r="5683" spans="1:19"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row>
    <row r="5684" spans="1:19"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row>
    <row r="5685" spans="1:19"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row>
    <row r="5686" spans="1:19"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row>
    <row r="5687" spans="1:19"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row>
    <row r="5688" spans="1:19"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row>
    <row r="5689" spans="1:19"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row>
    <row r="5690" spans="1:19"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row>
    <row r="5691" spans="1:19"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row>
    <row r="5692" spans="1:19"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row>
    <row r="5693" spans="1:19"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row>
    <row r="5694" spans="1:19"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row>
    <row r="5695" spans="1:19"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row>
    <row r="5696" spans="1:19"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row>
    <row r="5697" spans="1:19"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row>
    <row r="5698" spans="1:19"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row>
    <row r="5699" spans="1:19"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row>
    <row r="5700" spans="1:19"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row>
    <row r="5701" spans="1:19"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row>
    <row r="5702" spans="1:19"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row>
    <row r="5703" spans="1:19"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row>
    <row r="5704" spans="1:19"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row>
    <row r="5705" spans="1:19"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row>
    <row r="5706" spans="1:19"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row>
    <row r="5707" spans="1:19"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row>
    <row r="5708" spans="1:19"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row>
    <row r="5709" spans="1:19"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row>
    <row r="5710" spans="1:19"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row>
    <row r="5711" spans="1:19"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row>
    <row r="5712" spans="1:19"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row>
    <row r="5713" spans="1:19"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row>
    <row r="5714" spans="1:19"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row>
    <row r="5715" spans="1:19"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row>
    <row r="5716" spans="1:19"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row>
    <row r="5717" spans="1:19"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row>
    <row r="5718" spans="1:19"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row>
    <row r="5719" spans="1:19"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row>
    <row r="5720" spans="1:19"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row>
    <row r="5721" spans="1:19"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row>
    <row r="5722" spans="1:19"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row>
    <row r="5723" spans="1:19"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row>
    <row r="5724" spans="1:19"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row>
    <row r="5725" spans="1:19"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row>
    <row r="5726" spans="1:19"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row>
    <row r="5727" spans="1:19"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row>
    <row r="5728" spans="1:19"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row>
    <row r="5729" spans="1:19"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row>
    <row r="5730" spans="1:19"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row>
    <row r="5731" spans="1:19"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row>
    <row r="5732" spans="1:19"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row>
    <row r="5733" spans="1:19"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row>
    <row r="5734" spans="1:19"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row>
    <row r="5735" spans="1:19"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row>
    <row r="5736" spans="1:19"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row>
    <row r="5737" spans="1:19"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row>
    <row r="5738" spans="1:19"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row>
    <row r="5739" spans="1:19"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row>
    <row r="5740" spans="1:19"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row>
    <row r="5741" spans="1:19"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row>
    <row r="5742" spans="1:19"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row>
    <row r="5743" spans="1:19"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row>
    <row r="5744" spans="1:19"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row>
    <row r="5745" spans="1:19"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row>
    <row r="5746" spans="1:19"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row>
    <row r="5747" spans="1:19"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row>
    <row r="5748" spans="1:19"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row>
    <row r="5749" spans="1:19"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row>
    <row r="5750" spans="1:19"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row>
    <row r="5751" spans="1:19"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row>
    <row r="5752" spans="1:19"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row>
    <row r="5753" spans="1:19"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row>
    <row r="5754" spans="1:19"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row>
    <row r="5755" spans="1:19"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row>
    <row r="5756" spans="1:19"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row>
    <row r="5757" spans="1:19"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row>
    <row r="5758" spans="1:19"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row>
    <row r="5759" spans="1:19"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row>
    <row r="5760" spans="1:19"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row>
    <row r="5761" spans="1:19"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row>
    <row r="5762" spans="1:19"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row>
    <row r="5763" spans="1:19"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row>
    <row r="5764" spans="1:19"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row>
    <row r="5765" spans="1:19"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row>
    <row r="5766" spans="1:19"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row>
    <row r="5767" spans="1:19"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row>
    <row r="5768" spans="1:19"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row>
    <row r="5769" spans="1:19"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row>
    <row r="5770" spans="1:19"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row>
    <row r="5771" spans="1:19"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row>
    <row r="5772" spans="1:19"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row>
    <row r="5773" spans="1:19"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row>
    <row r="5774" spans="1:19"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row>
    <row r="5775" spans="1:19"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row>
    <row r="5776" spans="1:19"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row>
    <row r="5777" spans="1:19"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row>
    <row r="5778" spans="1:19"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row>
    <row r="5779" spans="1:19"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row>
    <row r="5780" spans="1:19"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row>
    <row r="5781" spans="1:19"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row>
    <row r="5782" spans="1:19"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row>
    <row r="5783" spans="1:19"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row>
    <row r="5784" spans="1:19"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row>
    <row r="5785" spans="1:19"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row>
    <row r="5786" spans="1:19"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row>
    <row r="5787" spans="1:19"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row>
    <row r="5788" spans="1:19"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row>
    <row r="5789" spans="1:19"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row>
    <row r="5790" spans="1:19"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row>
    <row r="5791" spans="1:19"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row>
    <row r="5792" spans="1:19"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row>
    <row r="5793" spans="1:19"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row>
    <row r="5794" spans="1:19"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row>
    <row r="5795" spans="1:19"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row>
    <row r="5796" spans="1:19"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row>
    <row r="5797" spans="1:19"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row>
    <row r="5798" spans="1:19"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row>
    <row r="5799" spans="1:19"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row>
    <row r="5800" spans="1:19"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row>
    <row r="5801" spans="1:19"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row>
    <row r="5802" spans="1:19"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row>
    <row r="5803" spans="1:19"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row>
    <row r="5804" spans="1:19"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row>
    <row r="5805" spans="1:19"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row>
    <row r="5806" spans="1:19"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row>
    <row r="5807" spans="1:19"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row>
    <row r="5808" spans="1:19"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row>
    <row r="5809" spans="1:19"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row>
    <row r="5810" spans="1:19"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row>
    <row r="5811" spans="1:19"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row>
    <row r="5812" spans="1:19"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row>
    <row r="5813" spans="1:19"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row>
    <row r="5814" spans="1:19"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row>
    <row r="5815" spans="1:19"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row>
    <row r="5816" spans="1:19"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row>
    <row r="5817" spans="1:19"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row>
    <row r="5818" spans="1:19"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row>
    <row r="5819" spans="1:19"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row>
    <row r="5820" spans="1:19"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row>
    <row r="5821" spans="1:19"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row>
    <row r="5822" spans="1:19"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row>
    <row r="5823" spans="1:19"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row>
    <row r="5824" spans="1:19"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row>
    <row r="5825" spans="1:19"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row>
    <row r="5826" spans="1:19"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row>
    <row r="5827" spans="1:19"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row>
    <row r="5828" spans="1:19"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row>
    <row r="5829" spans="1:19"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row>
    <row r="5830" spans="1:19"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row>
    <row r="5831" spans="1:19"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row>
    <row r="5832" spans="1:19"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row>
    <row r="5833" spans="1:19"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row>
    <row r="5834" spans="1:19"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row>
    <row r="5835" spans="1:19"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row>
    <row r="5836" spans="1:19"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row>
    <row r="5837" spans="1:19"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row>
    <row r="5838" spans="1:19"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row>
    <row r="5839" spans="1:19"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row>
    <row r="5840" spans="1:19"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row>
    <row r="5841" spans="1:19"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row>
    <row r="5842" spans="1:19"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row>
    <row r="5843" spans="1:19"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row>
    <row r="5844" spans="1:19"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row>
    <row r="5845" spans="1:19"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row>
    <row r="5846" spans="1:19"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row>
    <row r="5847" spans="1:19"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row>
    <row r="5848" spans="1:19"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row>
    <row r="5849" spans="1:19"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row>
    <row r="5850" spans="1:19"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row>
    <row r="5851" spans="1:19"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row>
    <row r="5852" spans="1:19"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row>
    <row r="5853" spans="1:19"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row>
    <row r="5854" spans="1:19"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row>
    <row r="5855" spans="1:19"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row>
    <row r="5856" spans="1:19"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row>
    <row r="5857" spans="1:19"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row>
    <row r="5858" spans="1:19"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row>
    <row r="5859" spans="1:19"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row>
    <row r="5860" spans="1:19"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row>
    <row r="5861" spans="1:19"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row>
    <row r="5862" spans="1:19"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row>
    <row r="5863" spans="1:19"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row>
    <row r="5864" spans="1:19"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row>
    <row r="5865" spans="1:19"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row>
    <row r="5866" spans="1:19"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row>
    <row r="5867" spans="1:19"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row>
    <row r="5868" spans="1:19"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row>
    <row r="5869" spans="1:19"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row>
    <row r="5870" spans="1:19"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row>
    <row r="5871" spans="1:19"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row>
    <row r="5872" spans="1:19"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row>
    <row r="5873" spans="1:19"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row>
    <row r="5874" spans="1:19"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row>
    <row r="5875" spans="1:19"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row>
    <row r="5876" spans="1:19"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row>
    <row r="5877" spans="1:19"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row>
    <row r="5878" spans="1:19"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row>
    <row r="5879" spans="1:19"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row>
    <row r="5880" spans="1:19"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row>
    <row r="5881" spans="1:19"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row>
    <row r="5882" spans="1:19"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row>
    <row r="5883" spans="1:19"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row>
    <row r="5884" spans="1:19"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row>
    <row r="5885" spans="1:19"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row>
    <row r="5886" spans="1:19"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row>
    <row r="5887" spans="1:19"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row>
    <row r="5888" spans="1:19"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row>
    <row r="5889" spans="1:19"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row>
    <row r="5890" spans="1:19"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row>
    <row r="5891" spans="1:19"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row>
    <row r="5892" spans="1:19"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row>
    <row r="5893" spans="1:19"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row>
    <row r="5894" spans="1:19"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row>
    <row r="5895" spans="1:19"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row>
    <row r="5896" spans="1:19"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row>
    <row r="5897" spans="1:19"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row>
    <row r="5898" spans="1:19"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row>
    <row r="5899" spans="1:19"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row>
    <row r="5900" spans="1:19"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row>
    <row r="5901" spans="1:19"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row>
    <row r="5902" spans="1:19"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row>
    <row r="5903" spans="1:19"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row>
    <row r="5904" spans="1:19"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row>
    <row r="5905" spans="1:19"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row>
    <row r="5906" spans="1:19"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row>
    <row r="5907" spans="1:19"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row>
    <row r="5908" spans="1:19"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row>
    <row r="5909" spans="1:19"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row>
    <row r="5910" spans="1:19"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row>
    <row r="5911" spans="1:19"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row>
    <row r="5912" spans="1:19"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row>
    <row r="5913" spans="1:19"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row>
    <row r="5914" spans="1:19"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row>
    <row r="5915" spans="1:19"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row>
    <row r="5916" spans="1:19"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row>
    <row r="5917" spans="1:19"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row>
    <row r="5918" spans="1:19"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row>
    <row r="5919" spans="1:19"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row>
    <row r="5920" spans="1:19"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row>
    <row r="5921" spans="1:19"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row>
    <row r="5922" spans="1:19"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row>
    <row r="5923" spans="1:19"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row>
    <row r="5924" spans="1:19"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row>
    <row r="5925" spans="1:19"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row>
    <row r="5926" spans="1:19"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row>
    <row r="5927" spans="1:19"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row>
    <row r="5928" spans="1:19"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row>
    <row r="5929" spans="1:19"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row>
    <row r="5930" spans="1:19"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row>
    <row r="5931" spans="1:19"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row>
    <row r="5932" spans="1:19"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row>
    <row r="5933" spans="1:19"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row>
    <row r="5934" spans="1:19"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row>
    <row r="5935" spans="1:19"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row>
    <row r="5936" spans="1:19"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row>
    <row r="5937" spans="1:19"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row>
    <row r="5938" spans="1:19"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row>
    <row r="5939" spans="1:19"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row>
    <row r="5940" spans="1:19"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row>
    <row r="5941" spans="1:19"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row>
    <row r="5942" spans="1:19"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row>
    <row r="5943" spans="1:19"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row>
    <row r="5944" spans="1:19"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row>
    <row r="5945" spans="1:19"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row>
    <row r="5946" spans="1:19"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row>
    <row r="5947" spans="1:19"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row>
    <row r="5948" spans="1:19"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row>
    <row r="5949" spans="1:19"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row>
    <row r="5950" spans="1:19"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row>
    <row r="5951" spans="1:19"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row>
    <row r="5952" spans="1:19"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row>
    <row r="5953" spans="1:19"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row>
    <row r="5954" spans="1:19"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row>
    <row r="5955" spans="1:19"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row>
    <row r="5956" spans="1:19"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row>
    <row r="5957" spans="1:19"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row>
    <row r="5958" spans="1:19"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row>
    <row r="5959" spans="1:19"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row>
    <row r="5960" spans="1:19"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row>
    <row r="5961" spans="1:19"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row>
    <row r="5962" spans="1:19"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row>
    <row r="5963" spans="1:19"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row>
    <row r="5964" spans="1:19"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row>
    <row r="5965" spans="1:19"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row>
    <row r="5966" spans="1:19"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row>
    <row r="5967" spans="1:19"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row>
    <row r="5968" spans="1:19"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row>
    <row r="5969" spans="1:19"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row>
    <row r="5970" spans="1:19"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row>
    <row r="5971" spans="1:19"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row>
    <row r="5972" spans="1:19"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row>
    <row r="5973" spans="1:19"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row>
    <row r="5974" spans="1:19"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row>
    <row r="5975" spans="1:19"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row>
    <row r="5976" spans="1:19"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row>
    <row r="5977" spans="1:19"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row>
    <row r="5978" spans="1:19"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row>
    <row r="5979" spans="1:19"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row>
    <row r="5980" spans="1:19"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row>
    <row r="5981" spans="1:19"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row>
    <row r="5982" spans="1:19"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row>
    <row r="5983" spans="1:19"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row>
    <row r="5984" spans="1:19"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row>
    <row r="5985" spans="1:19"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row>
    <row r="5986" spans="1:19"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row>
    <row r="5987" spans="1:19"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row>
    <row r="5988" spans="1:19"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row>
    <row r="5989" spans="1:19"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row>
    <row r="5990" spans="1:19"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row>
    <row r="5991" spans="1:19"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row>
    <row r="5992" spans="1:19"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row>
    <row r="5993" spans="1:19"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row>
    <row r="5994" spans="1:19"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row>
    <row r="5995" spans="1:19"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row>
    <row r="5996" spans="1:19"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row>
    <row r="5997" spans="1:19"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row>
    <row r="5998" spans="1:19"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row>
    <row r="5999" spans="1:19"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row>
    <row r="6000" spans="1:19"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row>
    <row r="6001" spans="1:19"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row>
    <row r="6002" spans="1:19"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row>
    <row r="6003" spans="1:19"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row>
    <row r="6004" spans="1:19"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row>
    <row r="6005" spans="1:19"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row>
    <row r="6006" spans="1:19"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row>
    <row r="6007" spans="1:19"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row>
    <row r="6008" spans="1:19"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row>
    <row r="6009" spans="1:19"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row>
    <row r="6010" spans="1:19"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row>
    <row r="6011" spans="1:19"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row>
    <row r="6012" spans="1:19"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row>
    <row r="6013" spans="1:19"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row>
    <row r="6014" spans="1:19"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row>
    <row r="6015" spans="1:19"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row>
    <row r="6016" spans="1:19"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row>
    <row r="6017" spans="1:19"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row>
    <row r="6018" spans="1:19"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row>
    <row r="6019" spans="1:19"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row>
    <row r="6020" spans="1:19"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row>
    <row r="6021" spans="1:19"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row>
    <row r="6022" spans="1:19"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row>
    <row r="6023" spans="1:19"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row>
    <row r="6024" spans="1:19"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row>
    <row r="6025" spans="1:19"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row>
    <row r="6026" spans="1:19"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row>
    <row r="6027" spans="1:19"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row>
    <row r="6028" spans="1:19"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row>
    <row r="6029" spans="1:19"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row>
    <row r="6030" spans="1:19"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row>
    <row r="6031" spans="1:19"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row>
    <row r="6032" spans="1:19"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row>
    <row r="6033" spans="1:19"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row>
    <row r="6034" spans="1:19"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row>
    <row r="6035" spans="1:19"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row>
    <row r="6036" spans="1:19"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row>
    <row r="6037" spans="1:19"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row>
    <row r="6038" spans="1:19"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row>
    <row r="6039" spans="1:19"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row>
    <row r="6040" spans="1:19"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row>
    <row r="6041" spans="1:19"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row>
    <row r="6042" spans="1:19"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row>
    <row r="6043" spans="1:19"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row>
    <row r="6044" spans="1:19"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row>
    <row r="6045" spans="1:19"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row>
    <row r="6046" spans="1:19"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row>
    <row r="6047" spans="1:19"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row>
    <row r="6048" spans="1:19"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row>
    <row r="6049" spans="1:19"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row>
    <row r="6050" spans="1:19"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row>
    <row r="6051" spans="1:19"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row>
    <row r="6052" spans="1:19"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row>
    <row r="6053" spans="1:19"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row>
    <row r="6054" spans="1:19"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row>
    <row r="6055" spans="1:19"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row>
    <row r="6056" spans="1:19"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row>
    <row r="6057" spans="1:19"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row>
    <row r="6058" spans="1:19"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row>
    <row r="6059" spans="1:19"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row>
    <row r="6060" spans="1:19"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row>
    <row r="6061" spans="1:19"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row>
    <row r="6062" spans="1:19"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row>
    <row r="6063" spans="1:19"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row>
    <row r="6064" spans="1:19"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row>
    <row r="6065" spans="1:19"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row>
    <row r="6066" spans="1:19"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row>
    <row r="6067" spans="1:19"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row>
    <row r="6068" spans="1:19"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row>
    <row r="6069" spans="1:19"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row>
    <row r="6070" spans="1:19"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row>
    <row r="6071" spans="1:19"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row>
    <row r="6072" spans="1:19"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row>
    <row r="6073" spans="1:19"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row>
    <row r="6074" spans="1:19"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row>
    <row r="6075" spans="1:19"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row>
    <row r="6076" spans="1:19"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row>
    <row r="6077" spans="1:19"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row>
    <row r="6078" spans="1:19"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row>
    <row r="6079" spans="1:19"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row>
    <row r="6080" spans="1:19"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row>
    <row r="6081" spans="1:19"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row>
    <row r="6082" spans="1:19"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row>
    <row r="6083" spans="1:19"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row>
    <row r="6084" spans="1:19"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row>
    <row r="6085" spans="1:19"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row>
    <row r="6086" spans="1:19"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row>
    <row r="6087" spans="1:19"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row>
    <row r="6088" spans="1:19"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row>
    <row r="6089" spans="1:19"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row>
    <row r="6090" spans="1:19"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row>
    <row r="6091" spans="1:19"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row>
    <row r="6092" spans="1:19"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row>
    <row r="6093" spans="1:19"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row>
    <row r="6094" spans="1:19"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row>
    <row r="6095" spans="1:19"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row>
    <row r="6096" spans="1:19"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row>
    <row r="6097" spans="1:19"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row>
    <row r="6098" spans="1:19"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row>
    <row r="6099" spans="1:19"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row>
    <row r="6100" spans="1:19"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row>
    <row r="6101" spans="1:19"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row>
    <row r="6102" spans="1:19"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row>
    <row r="6103" spans="1:19"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row>
    <row r="6104" spans="1:19"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row>
    <row r="6105" spans="1:19"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row>
    <row r="6106" spans="1:19"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row>
    <row r="6107" spans="1:19"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row>
    <row r="6108" spans="1:19"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row>
    <row r="6109" spans="1:19"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row>
    <row r="6110" spans="1:19"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row>
    <row r="6111" spans="1:19"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row>
    <row r="6112" spans="1:19"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row>
    <row r="6113" spans="1:19"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row>
    <row r="6114" spans="1:19"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row>
    <row r="6115" spans="1:19"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row>
    <row r="6116" spans="1:19"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row>
    <row r="6117" spans="1:19"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row>
    <row r="6118" spans="1:19"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row>
    <row r="6119" spans="1:19"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row>
    <row r="6120" spans="1:19"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row>
    <row r="6121" spans="1:19"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row>
    <row r="6122" spans="1:19"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row>
    <row r="6123" spans="1:19"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row>
    <row r="6124" spans="1:19"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row>
    <row r="6125" spans="1:19"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row>
    <row r="6126" spans="1:19"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row>
    <row r="6127" spans="1:19"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row>
    <row r="6128" spans="1:19"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row>
    <row r="6129" spans="1:19"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row>
    <row r="6130" spans="1:19"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row>
    <row r="6131" spans="1:19"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row>
    <row r="6132" spans="1:19"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row>
    <row r="6133" spans="1:19"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row>
    <row r="6134" spans="1:19"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row>
    <row r="6135" spans="1:19"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row>
    <row r="6136" spans="1:19"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row>
    <row r="6137" spans="1:19"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row>
    <row r="6138" spans="1:19"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row>
    <row r="6139" spans="1:19"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row>
    <row r="6140" spans="1:19"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row>
    <row r="6141" spans="1:19"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row>
    <row r="6142" spans="1:19"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row>
    <row r="6143" spans="1:19"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row>
    <row r="6144" spans="1:19"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row>
    <row r="6145" spans="1:19"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row>
    <row r="6146" spans="1:19"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row>
    <row r="6147" spans="1:19"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row>
    <row r="6148" spans="1:19"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row>
    <row r="6149" spans="1:19"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row>
    <row r="6150" spans="1:19"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row>
    <row r="6151" spans="1:19"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row>
    <row r="6152" spans="1:19"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row>
    <row r="6153" spans="1:19"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row>
    <row r="6154" spans="1:19"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row>
    <row r="6155" spans="1:19"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row>
    <row r="6156" spans="1:19"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row>
    <row r="6157" spans="1:19"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row>
    <row r="6158" spans="1:19"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row>
    <row r="6159" spans="1:19"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row>
    <row r="6160" spans="1:19"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row>
    <row r="6161" spans="1:19"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row>
    <row r="6162" spans="1:19"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row>
    <row r="6163" spans="1:19"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row>
    <row r="6164" spans="1:19"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row>
    <row r="6165" spans="1:19"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row>
    <row r="6166" spans="1:19"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row>
    <row r="6167" spans="1:19"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row>
    <row r="6168" spans="1:19"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row>
    <row r="6169" spans="1:19"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row>
    <row r="6170" spans="1:19"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row>
    <row r="6171" spans="1:19"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row>
    <row r="6172" spans="1:19"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row>
    <row r="6173" spans="1:19"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row>
    <row r="6174" spans="1:19"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row>
    <row r="6175" spans="1:19"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row>
    <row r="6176" spans="1:19"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row>
    <row r="6177" spans="1:19"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row>
    <row r="6178" spans="1:19"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row>
    <row r="6179" spans="1:19"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row>
    <row r="6180" spans="1:19"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row>
    <row r="6181" spans="1:19"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row>
    <row r="6182" spans="1:19"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row>
    <row r="6183" spans="1:19"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row>
    <row r="6184" spans="1:19"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row>
    <row r="6185" spans="1:19"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row>
    <row r="6186" spans="1:19"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row>
    <row r="6187" spans="1:19"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row>
    <row r="6188" spans="1:19"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row>
    <row r="6189" spans="1:19"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row>
    <row r="6190" spans="1:19"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row>
    <row r="6191" spans="1:19"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row>
    <row r="6192" spans="1:19"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row>
    <row r="6193" spans="1:19"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row>
    <row r="6194" spans="1:19"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row>
    <row r="6195" spans="1:19"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row>
    <row r="6196" spans="1:19"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row>
    <row r="6197" spans="1:19"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row>
    <row r="6198" spans="1:19"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row>
    <row r="6199" spans="1:19"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row>
    <row r="6200" spans="1:19"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row>
    <row r="6201" spans="1:19"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row>
    <row r="6202" spans="1:19"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row>
    <row r="6203" spans="1:19"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row>
    <row r="6204" spans="1:19"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row>
    <row r="6205" spans="1:19"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row>
    <row r="6206" spans="1:19"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row>
    <row r="6207" spans="1:19"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row>
    <row r="6208" spans="1:19"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row>
    <row r="6209" spans="1:19"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row>
    <row r="6210" spans="1:19"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row>
    <row r="6211" spans="1:19"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row>
    <row r="6212" spans="1:19"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row>
    <row r="6213" spans="1:19"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row>
    <row r="6214" spans="1:19"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row>
    <row r="6215" spans="1:19"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row>
    <row r="6216" spans="1:19"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row>
    <row r="6217" spans="1:19"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row>
    <row r="6218" spans="1:19"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row>
    <row r="6219" spans="1:19"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row>
    <row r="6220" spans="1:19"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row>
    <row r="6221" spans="1:19"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row>
    <row r="6222" spans="1:19"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row>
    <row r="6223" spans="1:19"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row>
    <row r="6224" spans="1:19"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row>
    <row r="6225" spans="1:19"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row>
    <row r="6226" spans="1:19"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row>
    <row r="6227" spans="1:19"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row>
    <row r="6228" spans="1:19"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row>
    <row r="6229" spans="1:19"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row>
    <row r="6230" spans="1:19"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row>
    <row r="6231" spans="1:19"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row>
    <row r="6232" spans="1:19"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row>
    <row r="6233" spans="1:19"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row>
    <row r="6234" spans="1:19"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row>
    <row r="6235" spans="1:19"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row>
    <row r="6236" spans="1:19"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row>
    <row r="6237" spans="1:19"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row>
    <row r="6238" spans="1:19"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row>
    <row r="6239" spans="1:19"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row>
    <row r="6240" spans="1:19"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row>
    <row r="6241" spans="1:19"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row>
    <row r="6242" spans="1:19"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row>
    <row r="6243" spans="1:19"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row>
    <row r="6244" spans="1:19"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row>
    <row r="6245" spans="1:19"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row>
    <row r="6246" spans="1:19"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row>
    <row r="6247" spans="1:19"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row>
    <row r="6248" spans="1:19"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row>
    <row r="6249" spans="1:19"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row>
    <row r="6250" spans="1:19"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row>
    <row r="6251" spans="1:19"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row>
    <row r="6252" spans="1:19"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row>
    <row r="6253" spans="1:19"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row>
    <row r="6254" spans="1:19"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row>
    <row r="6255" spans="1:19"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row>
    <row r="6256" spans="1:19"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row>
    <row r="6257" spans="1:19"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row>
    <row r="6258" spans="1:19"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row>
    <row r="6259" spans="1:19"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row>
    <row r="6260" spans="1:19"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row>
    <row r="6261" spans="1:19"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row>
    <row r="6262" spans="1:19"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row>
    <row r="6263" spans="1:19"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row>
    <row r="6264" spans="1:19"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row>
    <row r="6265" spans="1:19"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row>
    <row r="6266" spans="1:19"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row>
    <row r="6267" spans="1:19"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row>
    <row r="6268" spans="1:19"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row>
    <row r="6269" spans="1:19"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row>
    <row r="6270" spans="1:19"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row>
    <row r="6271" spans="1:19"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row>
    <row r="6272" spans="1:19"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row>
    <row r="6273" spans="1:19"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row>
    <row r="6274" spans="1:19"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row>
    <row r="6275" spans="1:19"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row>
    <row r="6276" spans="1:19"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row>
    <row r="6277" spans="1:19"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row>
    <row r="6278" spans="1:19"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row>
    <row r="6279" spans="1:19"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row>
    <row r="6280" spans="1:19"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row>
    <row r="6281" spans="1:19"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row>
    <row r="6282" spans="1:19"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row>
    <row r="6283" spans="1:19"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row>
    <row r="6284" spans="1:19"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row>
    <row r="6285" spans="1:19"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row>
    <row r="6286" spans="1:19"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row>
    <row r="6287" spans="1:19"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row>
    <row r="6288" spans="1:19"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row>
    <row r="6289" spans="1:19"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row>
    <row r="6290" spans="1:19"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row>
    <row r="6291" spans="1:19"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row>
    <row r="6292" spans="1:19"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row>
    <row r="6293" spans="1:19"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row>
    <row r="6294" spans="1:19"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row>
    <row r="6295" spans="1:19"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row>
    <row r="6296" spans="1:19"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row>
    <row r="6297" spans="1:19"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row>
    <row r="6298" spans="1:19"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row>
    <row r="6299" spans="1:19"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row>
    <row r="6300" spans="1:19"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row>
    <row r="6301" spans="1:19"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row>
    <row r="6302" spans="1:19"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row>
    <row r="6303" spans="1:19"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row>
    <row r="6304" spans="1:19"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row>
    <row r="6305" spans="1:19"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row>
    <row r="6306" spans="1:19"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row>
    <row r="6307" spans="1:19"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row>
    <row r="6308" spans="1:19"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row>
    <row r="6309" spans="1:19"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row>
    <row r="6310" spans="1:19"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row>
    <row r="6311" spans="1:19"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row>
    <row r="6312" spans="1:19"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row>
    <row r="6313" spans="1:19"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row>
    <row r="6314" spans="1:19"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row>
    <row r="6315" spans="1:19"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row>
    <row r="6316" spans="1:19"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row>
    <row r="6317" spans="1:19"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row>
    <row r="6318" spans="1:19"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row>
    <row r="6319" spans="1:19"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row>
    <row r="6320" spans="1:19"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row>
    <row r="6321" spans="1:19"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row>
    <row r="6322" spans="1:19"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row>
    <row r="6323" spans="1:19"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row>
    <row r="6324" spans="1:19"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row>
    <row r="6325" spans="1:19"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row>
    <row r="6326" spans="1:19"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row>
    <row r="6327" spans="1:19"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row>
    <row r="6328" spans="1:19"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row>
    <row r="6329" spans="1:19"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row>
    <row r="6330" spans="1:19"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row>
    <row r="6331" spans="1:19"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row>
    <row r="6332" spans="1:19"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row>
    <row r="6333" spans="1:19"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row>
    <row r="6334" spans="1:19"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row>
    <row r="6335" spans="1:19"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row>
    <row r="6336" spans="1:19"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row>
    <row r="6337" spans="1:19"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row>
    <row r="6338" spans="1:19"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row>
    <row r="6339" spans="1:19"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row>
    <row r="6340" spans="1:19"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row>
    <row r="6341" spans="1:19"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row>
    <row r="6342" spans="1:19"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row>
    <row r="6343" spans="1:19"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row>
    <row r="6344" spans="1:19"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row>
    <row r="6345" spans="1:19"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row>
    <row r="6346" spans="1:19"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row>
    <row r="6347" spans="1:19"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row>
    <row r="6348" spans="1:19"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row>
    <row r="6349" spans="1:19"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row>
    <row r="6350" spans="1:19"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row>
    <row r="6351" spans="1:19"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row>
    <row r="6352" spans="1:19"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row>
    <row r="6353" spans="1:19"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row>
    <row r="6354" spans="1:19"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row>
    <row r="6355" spans="1:19"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row>
    <row r="6356" spans="1:19"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row>
    <row r="6357" spans="1:19"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row>
    <row r="6358" spans="1:19"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row>
    <row r="6359" spans="1:19"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row>
    <row r="6360" spans="1:19"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row>
    <row r="6361" spans="1:19"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row>
    <row r="6362" spans="1:19"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row>
    <row r="6363" spans="1:19"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row>
    <row r="6364" spans="1:19"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row>
    <row r="6365" spans="1:19"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row>
    <row r="6366" spans="1:19"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row>
    <row r="6367" spans="1:19"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row>
    <row r="6368" spans="1:19"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row>
    <row r="6369" spans="1:19"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row>
    <row r="6370" spans="1:19"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row>
    <row r="6371" spans="1:19"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row>
    <row r="6372" spans="1:19"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row>
    <row r="6373" spans="1:19"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row>
    <row r="6374" spans="1:19"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row>
    <row r="6375" spans="1:19"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row>
    <row r="6376" spans="1:19"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row>
    <row r="6377" spans="1:19"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row>
    <row r="6378" spans="1:19"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row>
    <row r="6379" spans="1:19"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row>
    <row r="6380" spans="1:19"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row>
    <row r="6381" spans="1:19"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row>
    <row r="6382" spans="1:19"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row>
    <row r="6383" spans="1:19"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row>
    <row r="6384" spans="1:19"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row>
    <row r="6385" spans="1:19"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row>
    <row r="6386" spans="1:19"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row>
    <row r="6387" spans="1:19"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row>
    <row r="6388" spans="1:19"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row>
    <row r="6389" spans="1:19"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row>
    <row r="6390" spans="1:19"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row>
    <row r="6391" spans="1:19"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row>
    <row r="6392" spans="1:19"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row>
    <row r="6393" spans="1:19"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row>
    <row r="6394" spans="1:19"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row>
    <row r="6395" spans="1:19"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row>
    <row r="6396" spans="1:19"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row>
    <row r="6397" spans="1:19"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row>
    <row r="6398" spans="1:19"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row>
    <row r="6399" spans="1:19"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row>
    <row r="6400" spans="1:19"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row>
    <row r="6401" spans="1:19"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row>
    <row r="6402" spans="1:19"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row>
    <row r="6403" spans="1:19"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row>
    <row r="6404" spans="1:19"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row>
    <row r="6405" spans="1:19"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row>
    <row r="6406" spans="1:19"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row>
    <row r="6407" spans="1:19"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row>
    <row r="6408" spans="1:19"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row>
    <row r="6409" spans="1:19"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row>
    <row r="6410" spans="1:19"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row>
    <row r="6411" spans="1:19"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row>
    <row r="6412" spans="1:19"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row>
    <row r="6413" spans="1:19"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row>
    <row r="6414" spans="1:19"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row>
    <row r="6415" spans="1:19"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row>
    <row r="6416" spans="1:19"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row>
    <row r="6417" spans="1:19"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row>
    <row r="6418" spans="1:19"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row>
    <row r="6419" spans="1:19"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row>
    <row r="6420" spans="1:19"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row>
    <row r="6421" spans="1:19"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row>
    <row r="6422" spans="1:19"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row>
    <row r="6423" spans="1:19"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row>
    <row r="6424" spans="1:19"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row>
    <row r="6425" spans="1:19"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row>
    <row r="6426" spans="1:19"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row>
    <row r="6427" spans="1:19"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row>
    <row r="6428" spans="1:19"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row>
    <row r="6429" spans="1:19"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row>
    <row r="6430" spans="1:19"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row>
    <row r="6431" spans="1:19"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row>
    <row r="6432" spans="1:19"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row>
    <row r="6433" spans="1:19"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row>
    <row r="6434" spans="1:19"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row>
    <row r="6435" spans="1:19"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row>
    <row r="6436" spans="1:19"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row>
    <row r="6437" spans="1:19"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row>
    <row r="6438" spans="1:19"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row>
    <row r="6439" spans="1:19"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row>
    <row r="6440" spans="1:19"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row>
    <row r="6441" spans="1:19"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row>
    <row r="6442" spans="1:19"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row>
    <row r="6443" spans="1:19"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row>
    <row r="6444" spans="1:19"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row>
    <row r="6445" spans="1:19"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row>
    <row r="6446" spans="1:19"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row>
    <row r="6447" spans="1:19"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row>
    <row r="6448" spans="1:19"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row>
    <row r="6449" spans="1:19"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row>
    <row r="6450" spans="1:19"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row>
    <row r="6451" spans="1:19"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row>
    <row r="6452" spans="1:19"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row>
    <row r="6453" spans="1:19"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row>
    <row r="6454" spans="1:19"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row>
    <row r="6455" spans="1:19"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row>
    <row r="6456" spans="1:19"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row>
    <row r="6457" spans="1:19"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row>
    <row r="6458" spans="1:19"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row>
    <row r="6459" spans="1:19"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row>
    <row r="6460" spans="1:19"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row>
    <row r="6461" spans="1:19"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row>
    <row r="6462" spans="1:19"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row>
    <row r="6463" spans="1:19"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row>
    <row r="6464" spans="1:19"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row>
    <row r="6465" spans="1:19"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row>
    <row r="6466" spans="1:19"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row>
    <row r="6467" spans="1:19"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row>
    <row r="6468" spans="1:19"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row>
    <row r="6469" spans="1:19"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row>
    <row r="6470" spans="1:19"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row>
    <row r="6471" spans="1:19"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row>
    <row r="6472" spans="1:19"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row>
    <row r="6473" spans="1:19"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row>
    <row r="6474" spans="1:19"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row>
    <row r="6475" spans="1:19"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row>
    <row r="6476" spans="1:19"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row>
    <row r="6477" spans="1:19"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row>
    <row r="6478" spans="1:19"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row>
    <row r="6479" spans="1:19"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row>
    <row r="6480" spans="1:19"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row>
    <row r="6481" spans="1:19"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row>
    <row r="6482" spans="1:19"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row>
    <row r="6483" spans="1:19"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row>
    <row r="6484" spans="1:19"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row>
    <row r="6485" spans="1:19"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row>
    <row r="6486" spans="1:19"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row>
    <row r="6487" spans="1:19"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row>
    <row r="6488" spans="1:19"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row>
    <row r="6489" spans="1:19"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row>
    <row r="6490" spans="1:19"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row>
    <row r="6491" spans="1:19"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row>
    <row r="6492" spans="1:19"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row>
    <row r="6493" spans="1:19"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row>
    <row r="6494" spans="1:19"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row>
    <row r="6495" spans="1:19"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row>
    <row r="6496" spans="1:19"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row>
    <row r="6497" spans="1:19"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row>
    <row r="6498" spans="1:19"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row>
    <row r="6499" spans="1:19"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row>
    <row r="6500" spans="1:19"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row>
    <row r="6501" spans="1:19"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row>
    <row r="6502" spans="1:19"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row>
    <row r="6503" spans="1:19"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row>
    <row r="6504" spans="1:19"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row>
    <row r="6505" spans="1:19"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row>
    <row r="6506" spans="1:19"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row>
    <row r="6507" spans="1:19"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row>
    <row r="6508" spans="1:19"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row>
    <row r="6509" spans="1:19"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row>
    <row r="6510" spans="1:19"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row>
    <row r="6511" spans="1:19"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row>
    <row r="6512" spans="1:19"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row>
    <row r="6513" spans="1:19"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row>
    <row r="6514" spans="1:19"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row>
    <row r="6515" spans="1:19"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row>
    <row r="6516" spans="1:19"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row>
    <row r="6517" spans="1:19"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row>
    <row r="6518" spans="1:19"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row>
    <row r="6519" spans="1:19"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row>
    <row r="6520" spans="1:19"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row>
    <row r="6521" spans="1:19"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row>
    <row r="6522" spans="1:19"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row>
    <row r="6523" spans="1:19"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row>
    <row r="6524" spans="1:19"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row>
    <row r="6525" spans="1:19"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row>
    <row r="6526" spans="1:19"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row>
    <row r="6527" spans="1:19"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row>
    <row r="6528" spans="1:19"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row>
    <row r="6529" spans="1:19"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row>
    <row r="6530" spans="1:19"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row>
    <row r="6531" spans="1:19"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row>
    <row r="6532" spans="1:19"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row>
    <row r="6533" spans="1:19"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row>
    <row r="6534" spans="1:19"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row>
    <row r="6535" spans="1:19"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row>
    <row r="6536" spans="1:19"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row>
    <row r="6537" spans="1:19"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row>
    <row r="6538" spans="1:19"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row>
    <row r="6539" spans="1:19"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row>
    <row r="6540" spans="1:19"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row>
    <row r="6541" spans="1:19"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row>
    <row r="6542" spans="1:19"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row>
    <row r="6543" spans="1:19"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row>
    <row r="6544" spans="1:19"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row>
    <row r="6545" spans="1:19"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row>
    <row r="6546" spans="1:19"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row>
    <row r="6547" spans="1:19"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row>
    <row r="6548" spans="1:19"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row>
    <row r="6549" spans="1:19"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row>
    <row r="6550" spans="1:19"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row>
    <row r="6551" spans="1:19"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row>
    <row r="6552" spans="1:19"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row>
    <row r="6553" spans="1:19"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row>
    <row r="6554" spans="1:19"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row>
    <row r="6555" spans="1:19"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row>
    <row r="6556" spans="1:19"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row>
    <row r="6557" spans="1:19"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row>
    <row r="6558" spans="1:19"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row>
    <row r="6559" spans="1:19"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row>
    <row r="6560" spans="1:19"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row>
    <row r="6561" spans="1:19"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row>
    <row r="6562" spans="1:19"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row>
    <row r="6563" spans="1:19"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row>
    <row r="6564" spans="1:19"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row>
    <row r="6565" spans="1:19"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row>
    <row r="6566" spans="1:19"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row>
    <row r="6567" spans="1:19"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row>
    <row r="6568" spans="1:19"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row>
    <row r="6569" spans="1:19"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row>
    <row r="6570" spans="1:19"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row>
    <row r="6571" spans="1:19"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row>
    <row r="6572" spans="1:19"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row>
    <row r="6573" spans="1:19"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row>
    <row r="6574" spans="1:19"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row>
    <row r="6575" spans="1:19"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row>
    <row r="6576" spans="1:19"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row>
    <row r="6577" spans="1:19"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row>
    <row r="6578" spans="1:19"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row>
    <row r="6579" spans="1:19"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row>
    <row r="6580" spans="1:19"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row>
    <row r="6581" spans="1:19"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row>
    <row r="6582" spans="1:19"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row>
    <row r="6583" spans="1:19"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row>
    <row r="6584" spans="1:19"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row>
    <row r="6585" spans="1:19"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row>
    <row r="6586" spans="1:19"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row>
    <row r="6587" spans="1:19"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row>
    <row r="6588" spans="1:19"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row>
    <row r="6589" spans="1:19"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row>
    <row r="6590" spans="1:19"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row>
    <row r="6591" spans="1:19"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row>
    <row r="6592" spans="1:19"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row>
    <row r="6593" spans="1:19"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row>
    <row r="6594" spans="1:19"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row>
    <row r="6595" spans="1:19"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row>
    <row r="6596" spans="1:19"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row>
    <row r="6597" spans="1:19"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row>
    <row r="6598" spans="1:19"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row>
    <row r="6599" spans="1:19"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row>
    <row r="6600" spans="1:19"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row>
    <row r="6601" spans="1:19"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row>
    <row r="6602" spans="1:19"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row>
    <row r="6603" spans="1:19"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row>
    <row r="6604" spans="1:19"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row>
    <row r="6605" spans="1:19"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row>
    <row r="6606" spans="1:19"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row>
    <row r="6607" spans="1:19"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row>
    <row r="6608" spans="1:19"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row>
    <row r="6609" spans="1:19"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row>
    <row r="6610" spans="1:19"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row>
    <row r="6611" spans="1:19"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row>
    <row r="6612" spans="1:19"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row>
    <row r="6613" spans="1:19"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row>
    <row r="6614" spans="1:19"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row>
    <row r="6615" spans="1:19"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row>
    <row r="6616" spans="1:19"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row>
    <row r="6617" spans="1:19"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row>
    <row r="6618" spans="1:19"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row>
    <row r="6619" spans="1:19"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row>
    <row r="6620" spans="1:19"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row>
    <row r="6621" spans="1:19"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row>
    <row r="6622" spans="1:19"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row>
    <row r="6623" spans="1:19"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row>
    <row r="6624" spans="1:19"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row>
    <row r="6625" spans="1:19"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row>
    <row r="6626" spans="1:19"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row>
    <row r="6627" spans="1:19"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row>
    <row r="6628" spans="1:19"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row>
    <row r="6629" spans="1:19"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row>
    <row r="6630" spans="1:19"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row>
    <row r="6631" spans="1:19"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row>
    <row r="6632" spans="1:19"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row>
    <row r="6633" spans="1:19"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row>
    <row r="6634" spans="1:19"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row>
    <row r="6635" spans="1:19"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row>
    <row r="6636" spans="1:19"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row>
    <row r="6637" spans="1:19"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row>
    <row r="6638" spans="1:19"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row>
    <row r="6639" spans="1:19"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row>
    <row r="6640" spans="1:19"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row>
    <row r="6641" spans="1:19"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row>
    <row r="6642" spans="1:19"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row>
    <row r="6643" spans="1:19"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row>
    <row r="6644" spans="1:19"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row>
    <row r="6645" spans="1:19"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row>
    <row r="6646" spans="1:19"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row>
    <row r="6647" spans="1:19"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row>
    <row r="6648" spans="1:19"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row>
    <row r="6649" spans="1:19"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row>
    <row r="6650" spans="1:19"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row>
    <row r="6651" spans="1:19"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row>
    <row r="6652" spans="1:19"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row>
    <row r="6653" spans="1:19"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row>
    <row r="6654" spans="1:19"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row>
    <row r="6655" spans="1:19"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row>
    <row r="6656" spans="1:19"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row>
    <row r="6657" spans="1:19"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row>
    <row r="6658" spans="1:19"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row>
    <row r="6659" spans="1:19"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row>
    <row r="6660" spans="1:19"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row>
    <row r="6661" spans="1:19"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row>
    <row r="6662" spans="1:19"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row>
    <row r="6663" spans="1:19"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row>
    <row r="6664" spans="1:19"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row>
    <row r="6665" spans="1:19"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row>
    <row r="6666" spans="1:19"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row>
    <row r="6667" spans="1:19"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row>
    <row r="6668" spans="1:19"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row>
    <row r="6669" spans="1:19"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row>
    <row r="6670" spans="1:19"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row>
    <row r="6671" spans="1:19"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row>
    <row r="6672" spans="1:19"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row>
    <row r="6673" spans="1:19"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row>
    <row r="6674" spans="1:19"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row>
    <row r="6675" spans="1:19"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row>
    <row r="6676" spans="1:19"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row>
    <row r="6677" spans="1:19"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row>
    <row r="6678" spans="1:19"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row>
    <row r="6679" spans="1:19"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row>
    <row r="6680" spans="1:19"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row>
    <row r="6681" spans="1:19"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row>
    <row r="6682" spans="1:19"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row>
    <row r="6683" spans="1:19"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row>
    <row r="6684" spans="1:19"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row>
    <row r="6685" spans="1:19"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row>
    <row r="6686" spans="1:19"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row>
    <row r="6687" spans="1:19"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row>
    <row r="6688" spans="1:19"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row>
    <row r="6689" spans="1:19"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row>
    <row r="6690" spans="1:19"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row>
    <row r="6691" spans="1:19"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row>
    <row r="6692" spans="1:19"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row>
    <row r="6693" spans="1:19"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row>
    <row r="6694" spans="1:19"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row>
    <row r="6695" spans="1:19"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row>
    <row r="6696" spans="1:19"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row>
    <row r="6697" spans="1:19"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row>
    <row r="6698" spans="1:19"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row>
    <row r="6699" spans="1:19"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row>
    <row r="6700" spans="1:19"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row>
    <row r="6701" spans="1:19"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row>
    <row r="6702" spans="1:19"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row>
    <row r="6703" spans="1:19"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row>
    <row r="6704" spans="1:19"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row>
    <row r="6705" spans="1:19"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row>
    <row r="6706" spans="1:19"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row>
    <row r="6707" spans="1:19"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row>
    <row r="6708" spans="1:19"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row>
    <row r="6709" spans="1:19"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row>
    <row r="6710" spans="1:19"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row>
    <row r="6711" spans="1:19"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row>
    <row r="6712" spans="1:19"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row>
    <row r="6713" spans="1:19"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row>
    <row r="6714" spans="1:19"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row>
    <row r="6715" spans="1:19"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row>
    <row r="6716" spans="1:19"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row>
    <row r="6717" spans="1:19"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row>
    <row r="6718" spans="1:19"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row>
    <row r="6719" spans="1:19"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row>
    <row r="6720" spans="1:19"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row>
    <row r="6721" spans="1:19"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row>
    <row r="6722" spans="1:19"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row>
    <row r="6723" spans="1:19"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row>
    <row r="6724" spans="1:19"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row>
    <row r="6725" spans="1:19"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row>
    <row r="6726" spans="1:19"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row>
    <row r="6727" spans="1:19"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row>
    <row r="6728" spans="1:19"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row>
    <row r="6729" spans="1:19"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row>
    <row r="6730" spans="1:19"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row>
    <row r="6731" spans="1:19"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row>
    <row r="6732" spans="1:19"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row>
    <row r="6733" spans="1:19"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row>
    <row r="6734" spans="1:19"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row>
    <row r="6735" spans="1:19"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row>
    <row r="6736" spans="1:19"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row>
    <row r="6737" spans="1:19"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row>
    <row r="6738" spans="1:19"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row>
    <row r="6739" spans="1:19"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row>
    <row r="6740" spans="1:19"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row>
    <row r="6741" spans="1:19"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row>
    <row r="6742" spans="1:19"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row>
    <row r="6743" spans="1:19"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row>
    <row r="6744" spans="1:19"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row>
    <row r="6745" spans="1:19"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row>
    <row r="6746" spans="1:19"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row>
    <row r="6747" spans="1:19"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row>
    <row r="6748" spans="1:19"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row>
    <row r="6749" spans="1:19"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row>
    <row r="6750" spans="1:19"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row>
    <row r="6751" spans="1:19"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row>
    <row r="6752" spans="1:19"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row>
    <row r="6753" spans="1:19"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row>
    <row r="6754" spans="1:19"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row>
    <row r="6755" spans="1:19"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row>
    <row r="6756" spans="1:19"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row>
    <row r="6757" spans="1:19"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row>
    <row r="6758" spans="1:19"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row>
    <row r="6759" spans="1:19"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row>
    <row r="6760" spans="1:19"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row>
    <row r="6761" spans="1:19"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row>
    <row r="6762" spans="1:19"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row>
    <row r="6763" spans="1:19"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row>
    <row r="6764" spans="1:19"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row>
    <row r="6765" spans="1:19"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row>
    <row r="6766" spans="1:19"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row>
    <row r="6767" spans="1:19"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row>
    <row r="6768" spans="1:19"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row>
    <row r="6769" spans="1:19"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row>
    <row r="6770" spans="1:19"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row>
    <row r="6771" spans="1:19"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row>
    <row r="6772" spans="1:19"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row>
    <row r="6773" spans="1:19"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row>
    <row r="6774" spans="1:19"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row>
    <row r="6775" spans="1:19"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row>
    <row r="6776" spans="1:19"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row>
    <row r="6777" spans="1:19"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row>
    <row r="6778" spans="1:19"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row>
    <row r="6779" spans="1:19"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row>
    <row r="6780" spans="1:19"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row>
    <row r="6781" spans="1:19"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row>
    <row r="6782" spans="1:19"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row>
    <row r="6783" spans="1:19"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row>
    <row r="6784" spans="1:19"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row>
    <row r="6785" spans="1:19"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row>
    <row r="6786" spans="1:19"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row>
    <row r="6787" spans="1:19"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row>
    <row r="6788" spans="1:19"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row>
    <row r="6789" spans="1:19"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row>
    <row r="6790" spans="1:19"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row>
    <row r="6791" spans="1:19"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row>
    <row r="6792" spans="1:19"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row>
    <row r="6793" spans="1:19"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row>
    <row r="6794" spans="1:19"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row>
    <row r="6795" spans="1:19"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row>
    <row r="6796" spans="1:19"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row>
    <row r="6797" spans="1:19"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row>
    <row r="6798" spans="1:19"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row>
    <row r="6799" spans="1:19"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row>
    <row r="6800" spans="1:19"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row>
    <row r="6801" spans="1:19"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row>
    <row r="6802" spans="1:19"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row>
    <row r="6803" spans="1:19"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row>
    <row r="6804" spans="1:19"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row>
    <row r="6805" spans="1:19"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row>
    <row r="6806" spans="1:19"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row>
    <row r="6807" spans="1:19"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row>
    <row r="6808" spans="1:19"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row>
    <row r="6809" spans="1:19"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row>
    <row r="6810" spans="1:19"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row>
    <row r="6811" spans="1:19"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row>
    <row r="6812" spans="1:19"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row>
    <row r="6813" spans="1:19"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row>
    <row r="6814" spans="1:19"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row>
    <row r="6815" spans="1:19"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row>
    <row r="6816" spans="1:19"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row>
    <row r="6817" spans="1:19"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row>
    <row r="6818" spans="1:19"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row>
    <row r="6819" spans="1:19"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row>
    <row r="6820" spans="1:19"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row>
    <row r="6821" spans="1:19"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row>
    <row r="6822" spans="1:19"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row>
    <row r="6823" spans="1:19"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row>
    <row r="6824" spans="1:19"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row>
    <row r="6825" spans="1:19"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row>
    <row r="6826" spans="1:19"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row>
    <row r="6827" spans="1:19"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row>
    <row r="6828" spans="1:19"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row>
    <row r="6829" spans="1:19"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row>
    <row r="6830" spans="1:19"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row>
    <row r="6831" spans="1:19"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row>
    <row r="6832" spans="1:19"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row>
    <row r="6833" spans="1:19"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row>
    <row r="6834" spans="1:19"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row>
    <row r="6835" spans="1:19"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row>
    <row r="6836" spans="1:19"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row>
    <row r="6837" spans="1:19"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row>
    <row r="6838" spans="1:19"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row>
    <row r="6839" spans="1:19"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row>
    <row r="6840" spans="1:19"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row>
    <row r="6841" spans="1:19"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row>
    <row r="6842" spans="1:19"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row>
    <row r="6843" spans="1:19"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row>
    <row r="6844" spans="1:19"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row>
    <row r="6845" spans="1:19"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row>
    <row r="6846" spans="1:19"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row>
    <row r="6847" spans="1:19"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row>
    <row r="6848" spans="1:19"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row>
    <row r="6849" spans="1:19"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row>
    <row r="6850" spans="1:19"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row>
    <row r="6851" spans="1:19"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row>
    <row r="6852" spans="1:19"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row>
    <row r="6853" spans="1:19"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row>
    <row r="6854" spans="1:19"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row>
    <row r="6855" spans="1:19"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row>
    <row r="6856" spans="1:19"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row>
    <row r="6857" spans="1:19"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row>
    <row r="6858" spans="1:19"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row>
    <row r="6859" spans="1:19"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row>
    <row r="6860" spans="1:19"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row>
    <row r="6861" spans="1:19"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row>
    <row r="6862" spans="1:19"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row>
    <row r="6863" spans="1:19"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row>
    <row r="6864" spans="1:19"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row>
    <row r="6865" spans="1:19"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row>
    <row r="6866" spans="1:19"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row>
    <row r="6867" spans="1:19"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row>
    <row r="6868" spans="1:19"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row>
    <row r="6869" spans="1:19"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row>
    <row r="6870" spans="1:19"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row>
    <row r="6871" spans="1:19"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row>
    <row r="6872" spans="1:19"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row>
    <row r="6873" spans="1:19"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row>
    <row r="6874" spans="1:19"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row>
    <row r="6875" spans="1:19"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row>
    <row r="6876" spans="1:19"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row>
    <row r="6877" spans="1:19"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row>
    <row r="6878" spans="1:19"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row>
    <row r="6879" spans="1:19"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row>
    <row r="6880" spans="1:19"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row>
    <row r="6881" spans="1:19"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row>
    <row r="6882" spans="1:19"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row>
    <row r="6883" spans="1:19"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row>
    <row r="6884" spans="1:19"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row>
    <row r="6885" spans="1:19"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row>
    <row r="6886" spans="1:19"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row>
    <row r="6887" spans="1:19"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row>
    <row r="6888" spans="1:19"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row>
    <row r="6889" spans="1:19"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row>
    <row r="6890" spans="1:19"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row>
    <row r="6891" spans="1:19"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row>
    <row r="6892" spans="1:19"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row>
    <row r="6893" spans="1:19"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row>
    <row r="6894" spans="1:19"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row>
    <row r="6895" spans="1:19"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row>
    <row r="6896" spans="1:19"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row>
    <row r="6897" spans="1:19"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row>
    <row r="6898" spans="1:19"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row>
    <row r="6899" spans="1:19"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row>
    <row r="6900" spans="1:19"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row>
    <row r="6901" spans="1:19"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row>
    <row r="6902" spans="1:19"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row>
    <row r="6903" spans="1:19"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row>
    <row r="6904" spans="1:19"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row>
    <row r="6905" spans="1:19"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row>
    <row r="6906" spans="1:19"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row>
    <row r="6907" spans="1:19"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row>
    <row r="6908" spans="1:19"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row>
    <row r="6909" spans="1:19"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row>
    <row r="6910" spans="1:19"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row>
    <row r="6911" spans="1:19"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row>
    <row r="6912" spans="1:19"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row>
    <row r="6913" spans="1:19"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row>
    <row r="6914" spans="1:19"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row>
    <row r="6915" spans="1:19"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row>
    <row r="6916" spans="1:19"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row>
    <row r="6917" spans="1:19"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row>
    <row r="6918" spans="1:19"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row>
    <row r="6919" spans="1:19"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row>
    <row r="6920" spans="1:19"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row>
    <row r="6921" spans="1:19"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row>
    <row r="6922" spans="1:19"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row>
    <row r="6923" spans="1:19"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row>
    <row r="6924" spans="1:19"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row>
    <row r="6925" spans="1:19"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row>
    <row r="6926" spans="1:19"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row>
    <row r="6927" spans="1:19"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row>
    <row r="6928" spans="1:19"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row>
    <row r="6929" spans="1:19"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row>
    <row r="6930" spans="1:19"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row>
    <row r="6931" spans="1:19"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row>
    <row r="6932" spans="1:19"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row>
    <row r="6933" spans="1:19"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row>
    <row r="6934" spans="1:19"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row>
    <row r="6935" spans="1:19"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row>
    <row r="6936" spans="1:19"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row>
    <row r="6937" spans="1:19"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row>
    <row r="6938" spans="1:19"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row>
    <row r="6939" spans="1:19"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row>
    <row r="6940" spans="1:19"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row>
    <row r="6941" spans="1:19"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row>
    <row r="6942" spans="1:19"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row>
    <row r="6943" spans="1:19"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row>
    <row r="6944" spans="1:19"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row>
    <row r="6945" spans="1:19"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row>
    <row r="6946" spans="1:19"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row>
    <row r="6947" spans="1:19"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row>
    <row r="6948" spans="1:19"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row>
    <row r="6949" spans="1:19"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row>
    <row r="6950" spans="1:19"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row>
    <row r="6951" spans="1:19"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row>
    <row r="6952" spans="1:19"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row>
    <row r="6953" spans="1:19"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row>
    <row r="6954" spans="1:19"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row>
    <row r="6955" spans="1:19"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row>
    <row r="6956" spans="1:19"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row>
    <row r="6957" spans="1:19"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row>
    <row r="6958" spans="1:19"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row>
    <row r="6959" spans="1:19"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row>
    <row r="6960" spans="1:19"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row>
    <row r="6961" spans="1:19"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row>
    <row r="6962" spans="1:19"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row>
    <row r="6963" spans="1:19"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row>
    <row r="6964" spans="1:19"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row>
    <row r="6965" spans="1:19"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row>
    <row r="6966" spans="1:19"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row>
    <row r="6967" spans="1:19"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row>
    <row r="6968" spans="1:19"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row>
    <row r="6969" spans="1:19"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row>
    <row r="6970" spans="1:19"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row>
    <row r="6971" spans="1:19"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row>
    <row r="6972" spans="1:19"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row>
    <row r="6973" spans="1:19"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row>
    <row r="6974" spans="1:19"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row>
    <row r="6975" spans="1:19"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row>
    <row r="6976" spans="1:19"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row>
    <row r="6977" spans="1:19"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row>
    <row r="6978" spans="1:19"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row>
    <row r="6979" spans="1:19"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row>
    <row r="6980" spans="1:19"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row>
    <row r="6981" spans="1:19"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row>
    <row r="6982" spans="1:19"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row>
    <row r="6983" spans="1:19"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row>
    <row r="6984" spans="1:19"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row>
    <row r="6985" spans="1:19"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row>
    <row r="6986" spans="1:19"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row>
    <row r="6987" spans="1:19"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row>
    <row r="6988" spans="1:19"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row>
    <row r="6989" spans="1:19"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row>
    <row r="6990" spans="1:19"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row>
    <row r="6991" spans="1:19"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row>
    <row r="6992" spans="1:19"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row>
    <row r="6993" spans="1:19"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row>
    <row r="6994" spans="1:19"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row>
    <row r="6995" spans="1:19"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row>
    <row r="6996" spans="1:19"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row>
    <row r="6997" spans="1:19"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row>
    <row r="6998" spans="1:19"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row>
    <row r="6999" spans="1:19"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row>
    <row r="7000" spans="1:19"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row>
    <row r="7001" spans="1:19"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row>
  </sheetData>
  <autoFilter ref="A1:S7001" xr:uid="{00000000-0009-0000-0000-000000000000}"/>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8A0E-563D-40A7-A723-BC8812A770FB}">
  <dimension ref="A1"/>
  <sheetViews>
    <sheetView showGridLines="0" showRowColHeaders="0" tabSelected="1" zoomScale="59" zoomScaleNormal="59"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Customers</vt:lpstr>
      <vt:lpstr>Products</vt:lpstr>
      <vt:lpstr>pivot</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2026-08-28T01:13:23Z</dcterms:created>
  <dcterms:modified xsi:type="dcterms:W3CDTF">2026-09-16T07:55:39Z</dcterms:modified>
</cp:coreProperties>
</file>