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hitgarg\Desktop\Saved Pictures\Camera Roll\NIHITGARG\"/>
    </mc:Choice>
  </mc:AlternateContent>
  <xr:revisionPtr revIDLastSave="0" documentId="8_{E2BDBA20-C014-4ECF-9146-179135A8171F}" xr6:coauthVersionLast="46" xr6:coauthVersionMax="46" xr10:uidLastSave="{00000000-0000-0000-0000-000000000000}"/>
  <bookViews>
    <workbookView xWindow="-108" yWindow="-108" windowWidth="23256" windowHeight="12576" xr2:uid="{2F9D3B31-F310-4AED-A44A-C62DC1CE83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2" i="1"/>
  <c r="O3" i="1"/>
  <c r="O4" i="1"/>
  <c r="O5" i="1"/>
  <c r="O6" i="1"/>
  <c r="O7" i="1"/>
  <c r="O2" i="1"/>
  <c r="N4" i="1"/>
  <c r="N5" i="1"/>
  <c r="N2" i="1"/>
  <c r="M3" i="1"/>
  <c r="M4" i="1"/>
  <c r="M5" i="1"/>
  <c r="M6" i="1"/>
  <c r="M7" i="1"/>
  <c r="M2" i="1"/>
  <c r="L4" i="1"/>
  <c r="L5" i="1"/>
  <c r="L6" i="1"/>
  <c r="L7" i="1"/>
  <c r="L2" i="1"/>
  <c r="K3" i="1"/>
  <c r="K4" i="1"/>
  <c r="K5" i="1"/>
  <c r="K6" i="1"/>
  <c r="K7" i="1"/>
  <c r="K2" i="1"/>
  <c r="J3" i="1"/>
  <c r="J4" i="1"/>
  <c r="J5" i="1"/>
  <c r="J6" i="1"/>
  <c r="J7" i="1"/>
  <c r="J2" i="1"/>
  <c r="I3" i="1"/>
  <c r="L3" i="1" s="1"/>
  <c r="N3" i="1" s="1"/>
  <c r="I4" i="1"/>
  <c r="I5" i="1"/>
  <c r="I6" i="1"/>
  <c r="I7" i="1"/>
  <c r="I2" i="1"/>
</calcChain>
</file>

<file path=xl/sharedStrings.xml><?xml version="1.0" encoding="utf-8"?>
<sst xmlns="http://schemas.openxmlformats.org/spreadsheetml/2006/main" count="25" uniqueCount="24">
  <si>
    <t>s.no</t>
  </si>
  <si>
    <t>name</t>
  </si>
  <si>
    <t>chinmay         jain</t>
  </si>
  <si>
    <t>yash               vedi</t>
  </si>
  <si>
    <t>nayan       mundra</t>
  </si>
  <si>
    <t>mirdul       mundura</t>
  </si>
  <si>
    <t>parth           sharma</t>
  </si>
  <si>
    <t>anshuman       sharma</t>
  </si>
  <si>
    <t>math</t>
  </si>
  <si>
    <t>sci</t>
  </si>
  <si>
    <t>comp</t>
  </si>
  <si>
    <t>hindi</t>
  </si>
  <si>
    <t>s.st</t>
  </si>
  <si>
    <t>gk</t>
  </si>
  <si>
    <t>total</t>
  </si>
  <si>
    <t>count</t>
  </si>
  <si>
    <t xml:space="preserve"> nihit</t>
  </si>
  <si>
    <t xml:space="preserve"> average</t>
  </si>
  <si>
    <t>per%</t>
  </si>
  <si>
    <t>and</t>
  </si>
  <si>
    <t>if</t>
  </si>
  <si>
    <t>fail</t>
  </si>
  <si>
    <t>trim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</si>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</sst>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3" borderId="1" xfId="0" applyFont="1" applyFill="1" applyBorder="1"/>
    <xf numFmtId="0" fontId="1" fillId="3" borderId="7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2" borderId="0" xfId="0" applyFont="1" applyFill="1" applyBorder="1"/>
    <xf numFmtId="0" fontId="1" fillId="2" borderId="4" xfId="0" applyFont="1" applyFill="1" applyBorder="1"/>
    <xf numFmtId="0" fontId="1" fillId="3" borderId="5" xfId="0" applyFont="1" applyFill="1" applyBorder="1"/>
    <xf numFmtId="0" fontId="1" fillId="2" borderId="8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-1</xdr:colOff>
      <xdr:row>10</xdr:row>
      <xdr:rowOff>1</xdr:rowOff>
    </xdr:from>
    <xdr:to>
      <xdr:col>15</xdr:col>
      <xdr:colOff>1621465</xdr:colOff>
      <xdr:row>31</xdr:row>
      <xdr:rowOff>26582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94E33C-FC82-4B55-99EB-BF2B0EDFC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5232" y="1860699"/>
          <a:ext cx="9773093" cy="3934046"/>
        </a:xfrm>
        <a:prstGeom prst="rect">
          <a:avLst/>
        </a:prstGeom>
        <a:ln w="127000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F06C-C758-4DF3-971D-AAE0350A4155}">
  <dimension ref="A1:P15"/>
  <sheetViews>
    <sheetView tabSelected="1" zoomScale="86" zoomScaleNormal="86" workbookViewId="0">
      <selection activeCell="R8" sqref="R8"/>
    </sheetView>
  </sheetViews>
  <sheetFormatPr defaultRowHeight="14.4" x14ac:dyDescent="0.3"/>
  <cols>
    <col min="2" max="2" width="19" customWidth="1"/>
    <col min="15" max="15" width="20.77734375" customWidth="1"/>
    <col min="16" max="16" width="25" customWidth="1"/>
  </cols>
  <sheetData>
    <row r="1" spans="1:16" x14ac:dyDescent="0.3">
      <c r="A1" s="8" t="s">
        <v>0</v>
      </c>
      <c r="B1" s="9" t="s">
        <v>1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  <c r="I1" s="9" t="s">
        <v>14</v>
      </c>
      <c r="J1" s="9" t="s">
        <v>15</v>
      </c>
      <c r="K1" s="9" t="s">
        <v>17</v>
      </c>
      <c r="L1" s="9" t="s">
        <v>18</v>
      </c>
      <c r="M1" s="9" t="s">
        <v>19</v>
      </c>
      <c r="N1" s="9" t="s">
        <v>20</v>
      </c>
      <c r="O1" s="9" t="s">
        <v>22</v>
      </c>
      <c r="P1" s="10" t="s">
        <v>23</v>
      </c>
    </row>
    <row r="2" spans="1:16" x14ac:dyDescent="0.3">
      <c r="A2" s="11">
        <v>1</v>
      </c>
      <c r="B2" s="12" t="s">
        <v>2</v>
      </c>
      <c r="C2" s="12">
        <v>76</v>
      </c>
      <c r="D2" s="12">
        <v>36</v>
      </c>
      <c r="E2" s="12">
        <v>46</v>
      </c>
      <c r="F2" s="12">
        <v>67</v>
      </c>
      <c r="G2" s="12">
        <v>49</v>
      </c>
      <c r="H2" s="12">
        <v>76</v>
      </c>
      <c r="I2" s="12">
        <f>SUM(C2:H2)</f>
        <v>350</v>
      </c>
      <c r="J2" s="12">
        <f>COUNT(C2:H2)</f>
        <v>6</v>
      </c>
      <c r="K2" s="12">
        <f>AVERAGE(C2:H2)</f>
        <v>58.333333333333336</v>
      </c>
      <c r="L2" s="12">
        <f>I2/400*100</f>
        <v>87.5</v>
      </c>
      <c r="M2" s="12" t="b">
        <f>AND(C2&gt;D2,E2,F2,G2,H2)</f>
        <v>1</v>
      </c>
      <c r="N2" s="12" t="str">
        <f>IF(L2&gt;36,"pass,",fail)</f>
        <v>pass,</v>
      </c>
      <c r="O2" s="12" t="str">
        <f>TRIM(B2)</f>
        <v>chinmay jain</v>
      </c>
      <c r="P2" s="13" t="str">
        <f>_xlfn.CONCAT(B2)</f>
        <v>chinmay         jain</v>
      </c>
    </row>
    <row r="3" spans="1:16" x14ac:dyDescent="0.3">
      <c r="A3" s="11">
        <v>2</v>
      </c>
      <c r="B3" s="12" t="s">
        <v>3</v>
      </c>
      <c r="C3" s="12">
        <v>45</v>
      </c>
      <c r="D3" s="12">
        <v>77</v>
      </c>
      <c r="E3" s="12">
        <v>67</v>
      </c>
      <c r="F3" s="12">
        <v>80</v>
      </c>
      <c r="G3" s="12">
        <v>50</v>
      </c>
      <c r="H3" s="12">
        <v>1</v>
      </c>
      <c r="I3" s="12">
        <f t="shared" ref="I3:I7" si="0">SUM(C3:H3)</f>
        <v>320</v>
      </c>
      <c r="J3" s="12">
        <f t="shared" ref="J3:J7" si="1">COUNT(C3:H3)</f>
        <v>6</v>
      </c>
      <c r="K3" s="12">
        <f t="shared" ref="K3:K7" si="2">AVERAGE(C3:H3)</f>
        <v>53.333333333333336</v>
      </c>
      <c r="L3" s="12">
        <f t="shared" ref="L3:L7" si="3">I3/400*100</f>
        <v>80</v>
      </c>
      <c r="M3" s="12" t="b">
        <f t="shared" ref="M3:M7" si="4">AND(C3&gt;D3,E3,F3,G3,H3)</f>
        <v>0</v>
      </c>
      <c r="N3" s="12" t="str">
        <f>IF(L3&gt;36,"pass,",fail)</f>
        <v>pass,</v>
      </c>
      <c r="O3" s="12" t="str">
        <f t="shared" ref="O3:O7" si="5">TRIM(B3)</f>
        <v>yash vedi</v>
      </c>
      <c r="P3" s="13" t="str">
        <f t="shared" ref="P3:P7" si="6">_xlfn.CONCAT(B3)</f>
        <v>yash               vedi</v>
      </c>
    </row>
    <row r="4" spans="1:16" x14ac:dyDescent="0.3">
      <c r="A4" s="11">
        <v>3</v>
      </c>
      <c r="B4" s="12" t="s">
        <v>4</v>
      </c>
      <c r="C4" s="12">
        <v>34</v>
      </c>
      <c r="D4" s="12">
        <v>56</v>
      </c>
      <c r="E4" s="12">
        <v>1</v>
      </c>
      <c r="F4" s="12">
        <v>56</v>
      </c>
      <c r="G4" s="12">
        <v>76</v>
      </c>
      <c r="H4" s="12" t="s">
        <v>16</v>
      </c>
      <c r="I4" s="12">
        <f t="shared" si="0"/>
        <v>223</v>
      </c>
      <c r="J4" s="12">
        <f t="shared" si="1"/>
        <v>5</v>
      </c>
      <c r="K4" s="12">
        <f t="shared" si="2"/>
        <v>44.6</v>
      </c>
      <c r="L4" s="12">
        <f t="shared" si="3"/>
        <v>55.75</v>
      </c>
      <c r="M4" s="12" t="b">
        <f t="shared" si="4"/>
        <v>0</v>
      </c>
      <c r="N4" s="12" t="str">
        <f>IF(L4&gt;36,"pass,",fail)</f>
        <v>pass,</v>
      </c>
      <c r="O4" s="12" t="str">
        <f t="shared" si="5"/>
        <v>nayan mundra</v>
      </c>
      <c r="P4" s="13" t="str">
        <f t="shared" si="6"/>
        <v>nayan       mundra</v>
      </c>
    </row>
    <row r="5" spans="1:16" x14ac:dyDescent="0.3">
      <c r="A5" s="11">
        <v>4</v>
      </c>
      <c r="B5" s="12" t="s">
        <v>5</v>
      </c>
      <c r="C5" s="12">
        <v>54</v>
      </c>
      <c r="D5" s="12">
        <v>1</v>
      </c>
      <c r="E5" s="12">
        <v>67</v>
      </c>
      <c r="F5" s="12">
        <v>57</v>
      </c>
      <c r="G5" s="12">
        <v>6</v>
      </c>
      <c r="H5" s="12">
        <v>8</v>
      </c>
      <c r="I5" s="12">
        <f t="shared" si="0"/>
        <v>193</v>
      </c>
      <c r="J5" s="12">
        <f t="shared" si="1"/>
        <v>6</v>
      </c>
      <c r="K5" s="12">
        <f t="shared" si="2"/>
        <v>32.166666666666664</v>
      </c>
      <c r="L5" s="12">
        <f t="shared" si="3"/>
        <v>48.25</v>
      </c>
      <c r="M5" s="12" t="b">
        <f t="shared" si="4"/>
        <v>1</v>
      </c>
      <c r="N5" s="12" t="str">
        <f>IF(L5&gt;36,"pass,",fail)</f>
        <v>pass,</v>
      </c>
      <c r="O5" s="12" t="str">
        <f t="shared" si="5"/>
        <v>mirdul mundura</v>
      </c>
      <c r="P5" s="13" t="str">
        <f t="shared" si="6"/>
        <v>mirdul       mundura</v>
      </c>
    </row>
    <row r="6" spans="1:16" x14ac:dyDescent="0.3">
      <c r="A6" s="11">
        <v>5</v>
      </c>
      <c r="B6" s="12" t="s">
        <v>6</v>
      </c>
      <c r="C6" s="12">
        <v>34</v>
      </c>
      <c r="D6" s="12">
        <v>2</v>
      </c>
      <c r="E6" s="12">
        <v>5</v>
      </c>
      <c r="F6" s="12">
        <v>5</v>
      </c>
      <c r="G6" s="12">
        <v>7</v>
      </c>
      <c r="H6" s="12">
        <v>7</v>
      </c>
      <c r="I6" s="12">
        <f t="shared" si="0"/>
        <v>60</v>
      </c>
      <c r="J6" s="12">
        <f t="shared" si="1"/>
        <v>6</v>
      </c>
      <c r="K6" s="12">
        <f t="shared" si="2"/>
        <v>10</v>
      </c>
      <c r="L6" s="12">
        <f t="shared" si="3"/>
        <v>15</v>
      </c>
      <c r="M6" s="12" t="b">
        <f t="shared" si="4"/>
        <v>1</v>
      </c>
      <c r="N6" s="12" t="s">
        <v>21</v>
      </c>
      <c r="O6" s="12" t="str">
        <f t="shared" si="5"/>
        <v>parth sharma</v>
      </c>
      <c r="P6" s="13" t="str">
        <f t="shared" si="6"/>
        <v>parth           sharma</v>
      </c>
    </row>
    <row r="7" spans="1:16" x14ac:dyDescent="0.3">
      <c r="A7" s="14">
        <v>6</v>
      </c>
      <c r="B7" s="15" t="s">
        <v>7</v>
      </c>
      <c r="C7" s="15">
        <v>56</v>
      </c>
      <c r="D7" s="15">
        <v>3</v>
      </c>
      <c r="E7" s="15">
        <v>4</v>
      </c>
      <c r="F7" s="15">
        <v>7</v>
      </c>
      <c r="G7" s="15">
        <v>8</v>
      </c>
      <c r="H7" s="15">
        <v>6</v>
      </c>
      <c r="I7" s="15">
        <f t="shared" si="0"/>
        <v>84</v>
      </c>
      <c r="J7" s="15">
        <f t="shared" si="1"/>
        <v>6</v>
      </c>
      <c r="K7" s="15">
        <f t="shared" si="2"/>
        <v>14</v>
      </c>
      <c r="L7" s="15">
        <f t="shared" si="3"/>
        <v>21</v>
      </c>
      <c r="M7" s="15" t="b">
        <f t="shared" si="4"/>
        <v>1</v>
      </c>
      <c r="N7" s="15" t="s">
        <v>21</v>
      </c>
      <c r="O7" s="15" t="str">
        <f t="shared" si="5"/>
        <v>anshuman sharma</v>
      </c>
      <c r="P7" s="16" t="str">
        <f t="shared" si="6"/>
        <v>anshuman       sharma</v>
      </c>
    </row>
    <row r="11" spans="1:16" x14ac:dyDescent="0.3">
      <c r="D11" s="1"/>
      <c r="E11" s="2"/>
    </row>
    <row r="12" spans="1:16" x14ac:dyDescent="0.3">
      <c r="D12" s="3"/>
      <c r="E12" s="4"/>
    </row>
    <row r="13" spans="1:16" x14ac:dyDescent="0.3">
      <c r="D13" s="3"/>
      <c r="E13" s="4"/>
    </row>
    <row r="14" spans="1:16" x14ac:dyDescent="0.3">
      <c r="D14" s="3"/>
      <c r="E14" s="4"/>
    </row>
    <row r="15" spans="1:16" x14ac:dyDescent="0.3">
      <c r="D15" s="5"/>
      <c r="E15" s="6"/>
      <c r="P15" s="7"/>
    </row>
  </sheetData>
  <conditionalFormatting sqref="A1:A7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nihitgarg</dc:creator>
  <cp:lastModifiedBy>nihitgarg</cp:lastModifiedBy>
  <dcterms:created xsi:type="dcterms:W3CDTF">2021-04-19T09:12:21Z</dcterms:created>
  <dcterms:modified xsi:type="dcterms:W3CDTF">2021-04-20T07:55:12Z</dcterms:modified>
</cp:coreProperties>
</file>