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480" tabRatio="597" firstSheet="2" activeTab="5"/>
  </bookViews>
  <sheets>
    <sheet name="Entry-1" sheetId="5" r:id="rId1"/>
    <sheet name="Question &amp; Marks-mid1" sheetId="2" r:id="rId2"/>
    <sheet name="DSP_2020_24_Asec_mid1" sheetId="8" r:id="rId3"/>
    <sheet name="Entry-2" sheetId="11" r:id="rId4"/>
    <sheet name="Question &amp; Marks-mid2" sheetId="12" r:id="rId5"/>
    <sheet name="DSP_2020_24_Asec_mid2" sheetId="13" r:id="rId6"/>
    <sheet name="Sheet1" sheetId="14" r:id="rId7"/>
  </sheets>
  <definedNames>
    <definedName name="_xlnm.Print_Titles" localSheetId="2">DSP_2020_24_Asec_mid1!#REF!</definedName>
    <definedName name="table">'Question &amp; Marks-mid1'!$A$1:$B$19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<sst xmlns="http://schemas.openxmlformats.org/spreadsheetml/2006/main" count="332" uniqueCount="139">
  <si>
    <t>Roll no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</si>
  <si>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</si>
  <si>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</si>
  <si>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</si>
  <si>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</si>
  <si>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</si>
  <si>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</si>
  <si>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</si>
  <si>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</si>
  <si>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</si>
  <si>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</si>
  <si>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</si>
  <si>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</si>
  <si>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</si>
  <si>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</si>
  <si>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</si>
  <si>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</si>
  <si>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</si>
  <si>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</si>
  <si>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</si>
  <si>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</si>
  <si>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A1</t>
  </si>
  <si>
    <t>A2</t>
  </si>
  <si>
    <t>Total</t>
  </si>
  <si>
    <t>Subjective</t>
  </si>
  <si>
    <t>20251A0401</t>
  </si>
  <si>
    <t>20251A0402</t>
  </si>
  <si>
    <t>A1-CO1</t>
  </si>
  <si>
    <t>20251A0403</t>
  </si>
  <si>
    <t>A2-CO2</t>
  </si>
  <si>
    <t>20251A0405</t>
  </si>
  <si>
    <t>20251A0406</t>
  </si>
  <si>
    <t>20251A0407</t>
  </si>
  <si>
    <t>20251A0408</t>
  </si>
  <si>
    <t>20251A0409</t>
  </si>
  <si>
    <t>20251A0410</t>
  </si>
  <si>
    <t>20251A0411</t>
  </si>
  <si>
    <t>20251A0412</t>
  </si>
  <si>
    <t>20251A0413</t>
  </si>
  <si>
    <t>20251A0414</t>
  </si>
  <si>
    <t>20251A0415</t>
  </si>
  <si>
    <t xml:space="preserve"> </t>
  </si>
  <si>
    <t>20251A0416</t>
  </si>
  <si>
    <t>20251A0417</t>
  </si>
  <si>
    <t>20251A0418</t>
  </si>
  <si>
    <t>20251A0419</t>
  </si>
  <si>
    <t>20251A0420</t>
  </si>
  <si>
    <t>20251A0421</t>
  </si>
  <si>
    <t>20251A0422</t>
  </si>
  <si>
    <t>20251A0423</t>
  </si>
  <si>
    <t>20251A0424</t>
  </si>
  <si>
    <t>20251A0425</t>
  </si>
  <si>
    <t>20251A0426</t>
  </si>
  <si>
    <t>20251A0427</t>
  </si>
  <si>
    <t>20251A0428</t>
  </si>
  <si>
    <t>20251A0429</t>
  </si>
  <si>
    <t>20251A0430</t>
  </si>
  <si>
    <t>20251A0431</t>
  </si>
  <si>
    <t>20251A0432</t>
  </si>
  <si>
    <t>20251A0433</t>
  </si>
  <si>
    <t>20251A0434</t>
  </si>
  <si>
    <t>20251A0435</t>
  </si>
  <si>
    <t>20251A0436</t>
  </si>
  <si>
    <t>20251A0437</t>
  </si>
  <si>
    <t>20251A0438</t>
  </si>
  <si>
    <t>20251A0439</t>
  </si>
  <si>
    <t>20251A0440</t>
  </si>
  <si>
    <t>20251A0441</t>
  </si>
  <si>
    <t>20251A0442</t>
  </si>
  <si>
    <t>20251A0443</t>
  </si>
  <si>
    <t>20251A0444</t>
  </si>
  <si>
    <t>20251A0445</t>
  </si>
  <si>
    <t>20251A0446</t>
  </si>
  <si>
    <t>20251A0447</t>
  </si>
  <si>
    <t>20251A0448</t>
  </si>
  <si>
    <t>20251A0449</t>
  </si>
  <si>
    <t>20251A0450</t>
  </si>
  <si>
    <t>20251A0451</t>
  </si>
  <si>
    <t>20251A0452</t>
  </si>
  <si>
    <t>20251A0453</t>
  </si>
  <si>
    <t>20251A0454</t>
  </si>
  <si>
    <t>20251A0455</t>
  </si>
  <si>
    <t>20251A0456</t>
  </si>
  <si>
    <t>20251A0457</t>
  </si>
  <si>
    <t>20251A0458</t>
  </si>
  <si>
    <t>20251A0459</t>
  </si>
  <si>
    <t>20251A0460</t>
  </si>
  <si>
    <t>21255A0401</t>
  </si>
  <si>
    <t>21255A0402</t>
  </si>
  <si>
    <t>21255A0403</t>
  </si>
  <si>
    <t>21255A0404</t>
  </si>
  <si>
    <t>21255A0405</t>
  </si>
  <si>
    <t>21255A0406</t>
  </si>
  <si>
    <t>20881A0496</t>
  </si>
  <si>
    <t>Q.No</t>
  </si>
  <si>
    <t>Marks</t>
  </si>
  <si>
    <t>CO No.</t>
  </si>
  <si>
    <t>1a</t>
  </si>
  <si>
    <t>1b</t>
  </si>
  <si>
    <t>1c</t>
  </si>
  <si>
    <t>1d</t>
  </si>
  <si>
    <t>1e</t>
  </si>
  <si>
    <t>1f</t>
  </si>
  <si>
    <t>1g</t>
  </si>
  <si>
    <t>1h</t>
  </si>
  <si>
    <t>1i</t>
  </si>
  <si>
    <t>1j</t>
  </si>
  <si>
    <t>Parameters</t>
  </si>
  <si>
    <t xml:space="preserve">3a </t>
  </si>
  <si>
    <t xml:space="preserve">3b </t>
  </si>
  <si>
    <t>CO1</t>
  </si>
  <si>
    <t>CO2</t>
  </si>
  <si>
    <t>CO3</t>
  </si>
  <si>
    <t>Max Marks</t>
  </si>
  <si>
    <t>Class Strength</t>
  </si>
  <si>
    <t>Class Strength * Max. marks (A)</t>
  </si>
  <si>
    <t>Marks Scored (B)</t>
  </si>
  <si>
    <t>% of attainment (Question  wise)  (B/A*100)</t>
  </si>
  <si>
    <t xml:space="preserve">Avg value in % of each CO (Sum of B/Sum of A) </t>
  </si>
  <si>
    <t>Normalized Avg value in % of each CO (C*30/40)</t>
  </si>
  <si>
    <t>Threshold level for each CO = Scaling Factor (x) X Avg value in % of each CO</t>
  </si>
  <si>
    <t>No. of students above Threshold level for each CO</t>
  </si>
  <si>
    <t>% of students above Threshold level for each CO</t>
  </si>
  <si>
    <t>Attainment level COs wise</t>
  </si>
  <si>
    <t>Level-2</t>
  </si>
  <si>
    <t>Level-1</t>
  </si>
  <si>
    <t>Level 1</t>
  </si>
  <si>
    <t>Overall Attainment Level</t>
  </si>
  <si>
    <t>Signature of Instructor</t>
  </si>
  <si>
    <t>A1 (2M)-CO3</t>
  </si>
  <si>
    <t>A2 (2M)-CO4</t>
  </si>
  <si>
    <t>A3 (1M)-CO4</t>
  </si>
  <si>
    <t>Objective</t>
  </si>
  <si>
    <t>Assignment</t>
  </si>
  <si>
    <t>A3</t>
  </si>
  <si>
    <t>CO4</t>
  </si>
  <si>
    <t>CO5</t>
  </si>
  <si>
    <t xml:space="preserve">  Level-2</t>
  </si>
  <si>
    <t>Level 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</si>
</sst>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"/>
  </numFmts>
  <fonts count="35">
    <font>
      <sz val="11"/>
      <color theme="1"/>
      <name val="Calibri"/>
      <charset val="134"/>
      <scheme val="minor"/>
    </font>
    <font>
      <b/>
      <sz val="14"/>
      <color theme="1"/>
      <name val="Times New Roman"/>
      <charset val="134"/>
    </font>
    <font>
      <b/>
      <sz val="14"/>
      <color theme="1"/>
      <name val="Bookman Old Style"/>
      <charset val="134"/>
    </font>
    <font>
      <sz val="14"/>
      <color theme="1"/>
      <name val="Times New Roman"/>
      <charset val="134"/>
    </font>
    <font>
      <b/>
      <sz val="11"/>
      <color theme="1"/>
      <name val="Times New Roman"/>
      <charset val="134"/>
    </font>
    <font>
      <sz val="26"/>
      <color theme="1"/>
      <name val="Times New Roman"/>
      <charset val="134"/>
    </font>
    <font>
      <sz val="11"/>
      <color theme="1"/>
      <name val="Times New Roman"/>
      <charset val="134"/>
    </font>
    <font>
      <sz val="10"/>
      <color theme="1"/>
      <name val="Bookman Old Style"/>
      <charset val="134"/>
    </font>
    <font>
      <sz val="2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Bookman Old Style"/>
      <charset val="134"/>
    </font>
    <font>
      <b/>
      <sz val="12"/>
      <color theme="1"/>
      <name val="Bookman Old Style"/>
      <charset val="134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" borderId="11" applyNumberFormat="0" applyAlignment="0" applyProtection="0">
      <alignment vertical="center"/>
    </xf>
    <xf numFmtId="0" fontId="25" fillId="4" borderId="12" applyNumberFormat="0" applyAlignment="0" applyProtection="0">
      <alignment vertical="center"/>
    </xf>
    <xf numFmtId="0" fontId="26" fillId="4" borderId="11" applyNumberFormat="0" applyAlignment="0" applyProtection="0">
      <alignment vertical="center"/>
    </xf>
    <xf numFmtId="0" fontId="27" fillId="5" borderId="13" applyNumberFormat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</cellStyleXfs>
  <cellXfs count="64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80" fontId="1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0" fontId="3" fillId="0" borderId="2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180" fontId="1" fillId="0" borderId="1" xfId="0" applyNumberFormat="1" applyFont="1" applyBorder="1" applyAlignment="1">
      <alignment horizontal="center" vertical="center"/>
    </xf>
    <xf numFmtId="180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2" fontId="1" fillId="0" borderId="1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80" fontId="1" fillId="0" borderId="5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80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0" fillId="0" borderId="2" xfId="0" applyBorder="1"/>
    <xf numFmtId="0" fontId="0" fillId="0" borderId="5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" fontId="14" fillId="0" borderId="2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80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11" fillId="0" borderId="0" xfId="0" applyFont="1"/>
    <xf numFmtId="0" fontId="8" fillId="0" borderId="2" xfId="0" applyFont="1" applyBorder="1"/>
    <xf numFmtId="0" fontId="9" fillId="0" borderId="2" xfId="0" applyFont="1" applyBorder="1" applyAlignment="1">
      <alignment horizontal="center"/>
    </xf>
    <xf numFmtId="0" fontId="0" fillId="0" borderId="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70"/>
  <sheetViews>
    <sheetView zoomScale="150" zoomScaleNormal="150" workbookViewId="0">
      <pane ySplit="1" topLeftCell="A53" activePane="bottomLeft" state="frozen"/>
      <selection/>
      <selection pane="bottomLeft" activeCell="C73" sqref="C73:K73"/>
    </sheetView>
  </sheetViews>
  <sheetFormatPr defaultColWidth="9" defaultRowHeight="14.25"/>
  <cols>
    <col min="1" max="1" width="16" customWidth="1"/>
    <col min="2" max="23" width="4.70796460176991" customWidth="1"/>
  </cols>
  <sheetData>
    <row r="1" ht="25.5" spans="1:24">
      <c r="A1" s="38" t="s">
        <v>0</v>
      </c>
      <c r="B1" s="61" t="s">
        <v>1</v>
      </c>
      <c r="C1" s="61" t="s">
        <v>2</v>
      </c>
      <c r="D1" s="61" t="s">
        <v>3</v>
      </c>
      <c r="E1" s="61" t="s">
        <v>4</v>
      </c>
      <c r="F1" s="61" t="s">
        <v>5</v>
      </c>
      <c r="G1" s="61" t="s">
        <v>6</v>
      </c>
      <c r="H1" s="61" t="s">
        <v>7</v>
      </c>
      <c r="I1" s="61" t="s">
        <v>8</v>
      </c>
      <c r="J1" s="61" t="s">
        <v>9</v>
      </c>
      <c r="K1" s="61" t="s">
        <v>10</v>
      </c>
      <c r="L1" s="41" t="s">
        <v>11</v>
      </c>
      <c r="M1" s="41" t="s">
        <v>12</v>
      </c>
      <c r="N1" s="41" t="s">
        <v>13</v>
      </c>
      <c r="O1" s="41" t="s">
        <v>14</v>
      </c>
      <c r="P1" s="41" t="s">
        <v>15</v>
      </c>
      <c r="Q1" s="41" t="s">
        <v>16</v>
      </c>
      <c r="R1" s="41" t="s">
        <v>17</v>
      </c>
      <c r="S1" s="41" t="s">
        <v>18</v>
      </c>
      <c r="T1" s="41" t="s">
        <v>19</v>
      </c>
      <c r="U1" s="41" t="s">
        <v>20</v>
      </c>
      <c r="V1" s="41" t="s">
        <v>21</v>
      </c>
      <c r="W1" s="41" t="s">
        <v>22</v>
      </c>
      <c r="X1" s="41" t="s">
        <v>23</v>
      </c>
    </row>
    <row r="2" spans="1:24">
      <c r="A2" s="38"/>
      <c r="B2" s="62" t="s">
        <v>24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41"/>
    </row>
    <row r="3" spans="1:24">
      <c r="A3" s="41" t="s">
        <v>25</v>
      </c>
      <c r="B3" s="33">
        <v>1</v>
      </c>
      <c r="C3" s="33">
        <v>1</v>
      </c>
      <c r="D3" s="33"/>
      <c r="E3" s="33">
        <v>1</v>
      </c>
      <c r="F3" s="33"/>
      <c r="G3" s="33"/>
      <c r="H3" s="33">
        <v>1</v>
      </c>
      <c r="I3" s="33">
        <v>1</v>
      </c>
      <c r="J3" s="33">
        <v>1</v>
      </c>
      <c r="K3" s="33">
        <v>1</v>
      </c>
      <c r="L3" s="33">
        <v>1</v>
      </c>
      <c r="M3" s="33">
        <v>1</v>
      </c>
      <c r="N3" s="33">
        <v>2</v>
      </c>
      <c r="O3" s="33">
        <v>1</v>
      </c>
      <c r="P3" s="33">
        <v>1</v>
      </c>
      <c r="Q3" s="33">
        <v>2</v>
      </c>
      <c r="R3" s="33"/>
      <c r="S3" s="33"/>
      <c r="T3" s="33"/>
      <c r="U3" s="33"/>
      <c r="V3" s="33">
        <v>3</v>
      </c>
      <c r="W3" s="33">
        <v>2</v>
      </c>
      <c r="X3" s="33">
        <f t="shared" ref="X3:X34" si="0">SUM(B3:W3)</f>
        <v>20</v>
      </c>
    </row>
    <row r="4" spans="1:29">
      <c r="A4" s="41" t="s">
        <v>26</v>
      </c>
      <c r="B4" s="33">
        <v>1</v>
      </c>
      <c r="C4" s="33">
        <v>1</v>
      </c>
      <c r="D4" s="33"/>
      <c r="E4" s="33">
        <v>1</v>
      </c>
      <c r="F4" s="33"/>
      <c r="G4" s="33"/>
      <c r="H4" s="33">
        <v>1</v>
      </c>
      <c r="I4" s="33">
        <v>1</v>
      </c>
      <c r="J4" s="33">
        <v>1</v>
      </c>
      <c r="K4" s="33"/>
      <c r="L4" s="33">
        <v>1</v>
      </c>
      <c r="M4" s="33">
        <v>1</v>
      </c>
      <c r="N4" s="33">
        <v>2</v>
      </c>
      <c r="O4" s="33"/>
      <c r="P4" s="33">
        <v>2</v>
      </c>
      <c r="Q4" s="33"/>
      <c r="R4" s="33"/>
      <c r="S4" s="33"/>
      <c r="T4" s="33"/>
      <c r="U4" s="33"/>
      <c r="V4" s="33">
        <v>3</v>
      </c>
      <c r="W4" s="33">
        <v>2</v>
      </c>
      <c r="X4" s="33">
        <f t="shared" si="0"/>
        <v>17</v>
      </c>
      <c r="AC4" t="s">
        <v>27</v>
      </c>
    </row>
    <row r="5" spans="1:29">
      <c r="A5" s="41" t="s">
        <v>28</v>
      </c>
      <c r="B5" s="33">
        <v>1</v>
      </c>
      <c r="C5" s="33"/>
      <c r="D5" s="33">
        <v>1</v>
      </c>
      <c r="E5" s="33"/>
      <c r="F5" s="33"/>
      <c r="G5" s="33"/>
      <c r="H5" s="33"/>
      <c r="I5" s="33">
        <v>1</v>
      </c>
      <c r="J5" s="33">
        <v>1</v>
      </c>
      <c r="K5" s="33"/>
      <c r="L5" s="33"/>
      <c r="M5" s="33">
        <v>1</v>
      </c>
      <c r="N5" s="33">
        <v>1</v>
      </c>
      <c r="O5" s="33"/>
      <c r="P5" s="33"/>
      <c r="Q5" s="33"/>
      <c r="R5" s="33"/>
      <c r="S5" s="33">
        <v>1</v>
      </c>
      <c r="T5" s="33"/>
      <c r="U5" s="33"/>
      <c r="V5" s="33">
        <v>3</v>
      </c>
      <c r="W5" s="33">
        <v>2</v>
      </c>
      <c r="X5" s="33">
        <f t="shared" si="0"/>
        <v>12</v>
      </c>
      <c r="AC5" t="s">
        <v>29</v>
      </c>
    </row>
    <row r="6" spans="1:24">
      <c r="A6" s="41" t="s">
        <v>30</v>
      </c>
      <c r="B6" s="33">
        <v>1</v>
      </c>
      <c r="C6" s="33"/>
      <c r="D6" s="33">
        <v>1</v>
      </c>
      <c r="E6" s="33"/>
      <c r="F6" s="33"/>
      <c r="G6" s="33"/>
      <c r="H6" s="33"/>
      <c r="I6" s="33">
        <v>1</v>
      </c>
      <c r="J6" s="33">
        <v>1</v>
      </c>
      <c r="K6" s="33"/>
      <c r="L6" s="33"/>
      <c r="M6" s="33">
        <v>1</v>
      </c>
      <c r="N6" s="33">
        <v>1</v>
      </c>
      <c r="O6" s="33"/>
      <c r="P6" s="33"/>
      <c r="Q6" s="33"/>
      <c r="R6" s="33"/>
      <c r="S6" s="33"/>
      <c r="T6" s="33"/>
      <c r="U6" s="33"/>
      <c r="V6" s="33">
        <v>3</v>
      </c>
      <c r="W6" s="33">
        <v>2</v>
      </c>
      <c r="X6" s="33">
        <f t="shared" si="0"/>
        <v>11</v>
      </c>
    </row>
    <row r="7" spans="1:24">
      <c r="A7" s="41" t="s">
        <v>31</v>
      </c>
      <c r="B7" s="33">
        <v>1</v>
      </c>
      <c r="C7" s="33">
        <v>1</v>
      </c>
      <c r="D7" s="33">
        <v>1</v>
      </c>
      <c r="E7" s="33">
        <v>1</v>
      </c>
      <c r="F7" s="33"/>
      <c r="G7" s="33"/>
      <c r="H7" s="33">
        <v>1</v>
      </c>
      <c r="I7" s="33">
        <v>1</v>
      </c>
      <c r="J7" s="33">
        <v>1</v>
      </c>
      <c r="K7" s="33"/>
      <c r="L7" s="33"/>
      <c r="M7" s="33"/>
      <c r="N7" s="33"/>
      <c r="O7" s="33">
        <v>1</v>
      </c>
      <c r="P7" s="33">
        <v>1</v>
      </c>
      <c r="Q7" s="33">
        <v>1</v>
      </c>
      <c r="R7" s="33">
        <v>1</v>
      </c>
      <c r="S7" s="33"/>
      <c r="T7" s="33"/>
      <c r="U7" s="33"/>
      <c r="V7" s="33">
        <v>3</v>
      </c>
      <c r="W7" s="33">
        <v>2</v>
      </c>
      <c r="X7" s="33">
        <f t="shared" si="0"/>
        <v>16</v>
      </c>
    </row>
    <row r="8" spans="1:24">
      <c r="A8" s="41" t="s">
        <v>32</v>
      </c>
      <c r="B8" s="33">
        <v>1</v>
      </c>
      <c r="C8" s="33">
        <v>1</v>
      </c>
      <c r="D8" s="33">
        <v>1</v>
      </c>
      <c r="E8" s="33">
        <v>1</v>
      </c>
      <c r="F8" s="33"/>
      <c r="G8" s="33"/>
      <c r="H8" s="33">
        <v>1</v>
      </c>
      <c r="I8" s="33">
        <v>1</v>
      </c>
      <c r="J8" s="33">
        <v>1</v>
      </c>
      <c r="K8" s="33"/>
      <c r="L8" s="33">
        <v>2</v>
      </c>
      <c r="M8" s="33">
        <v>2</v>
      </c>
      <c r="N8" s="33">
        <v>1.5</v>
      </c>
      <c r="O8" s="33">
        <v>1</v>
      </c>
      <c r="P8" s="33">
        <v>2</v>
      </c>
      <c r="Q8" s="33"/>
      <c r="R8" s="33"/>
      <c r="S8" s="33"/>
      <c r="T8" s="33"/>
      <c r="U8" s="33"/>
      <c r="V8" s="33">
        <v>3</v>
      </c>
      <c r="W8" s="33">
        <v>2</v>
      </c>
      <c r="X8" s="33">
        <f t="shared" si="0"/>
        <v>20.5</v>
      </c>
    </row>
    <row r="9" spans="1:24">
      <c r="A9" s="41" t="s">
        <v>33</v>
      </c>
      <c r="B9" s="33">
        <v>1</v>
      </c>
      <c r="C9" s="33">
        <v>1</v>
      </c>
      <c r="D9" s="33"/>
      <c r="E9" s="33"/>
      <c r="F9" s="33"/>
      <c r="G9" s="33"/>
      <c r="H9" s="33"/>
      <c r="I9" s="33">
        <v>1</v>
      </c>
      <c r="J9" s="33">
        <v>1</v>
      </c>
      <c r="K9" s="33"/>
      <c r="L9" s="33">
        <v>1</v>
      </c>
      <c r="M9" s="33">
        <v>1</v>
      </c>
      <c r="N9" s="33">
        <v>1</v>
      </c>
      <c r="O9" s="33">
        <v>1</v>
      </c>
      <c r="P9" s="33"/>
      <c r="Q9" s="33"/>
      <c r="R9" s="33"/>
      <c r="S9" s="33"/>
      <c r="T9" s="33"/>
      <c r="U9" s="33">
        <v>3</v>
      </c>
      <c r="V9" s="33">
        <v>3</v>
      </c>
      <c r="W9" s="33">
        <v>2</v>
      </c>
      <c r="X9" s="33">
        <f t="shared" si="0"/>
        <v>16</v>
      </c>
    </row>
    <row r="10" spans="1:24">
      <c r="A10" s="41" t="s">
        <v>34</v>
      </c>
      <c r="B10" s="33">
        <v>1</v>
      </c>
      <c r="C10" s="33"/>
      <c r="D10" s="33">
        <v>1</v>
      </c>
      <c r="E10" s="33">
        <v>1</v>
      </c>
      <c r="F10" s="33"/>
      <c r="G10" s="33"/>
      <c r="H10" s="33"/>
      <c r="I10" s="33"/>
      <c r="J10" s="33">
        <v>1</v>
      </c>
      <c r="K10" s="33"/>
      <c r="L10" s="33">
        <v>1</v>
      </c>
      <c r="M10" s="33">
        <v>2</v>
      </c>
      <c r="N10" s="33">
        <v>1</v>
      </c>
      <c r="O10" s="33">
        <v>1</v>
      </c>
      <c r="P10" s="33"/>
      <c r="Q10" s="33">
        <v>2</v>
      </c>
      <c r="R10" s="33">
        <v>1</v>
      </c>
      <c r="S10" s="33"/>
      <c r="T10" s="33"/>
      <c r="U10" s="33"/>
      <c r="V10" s="33">
        <v>3</v>
      </c>
      <c r="W10" s="33">
        <v>2</v>
      </c>
      <c r="X10" s="33">
        <f t="shared" si="0"/>
        <v>17</v>
      </c>
    </row>
    <row r="11" spans="1:24">
      <c r="A11" s="41" t="s">
        <v>35</v>
      </c>
      <c r="B11" s="33">
        <v>1</v>
      </c>
      <c r="C11" s="33">
        <v>1</v>
      </c>
      <c r="D11" s="33">
        <v>1</v>
      </c>
      <c r="E11" s="33">
        <v>1</v>
      </c>
      <c r="F11" s="33"/>
      <c r="G11" s="33">
        <v>1</v>
      </c>
      <c r="H11" s="33"/>
      <c r="I11" s="33">
        <v>1</v>
      </c>
      <c r="J11" s="33">
        <v>1</v>
      </c>
      <c r="K11" s="33">
        <v>1</v>
      </c>
      <c r="L11" s="33">
        <v>2</v>
      </c>
      <c r="M11" s="33">
        <v>1</v>
      </c>
      <c r="N11" s="33">
        <v>2</v>
      </c>
      <c r="O11" s="33"/>
      <c r="P11" s="33"/>
      <c r="Q11" s="33"/>
      <c r="R11" s="33"/>
      <c r="S11" s="33"/>
      <c r="T11" s="33">
        <v>2</v>
      </c>
      <c r="U11" s="33">
        <v>0.5</v>
      </c>
      <c r="V11" s="33">
        <v>3</v>
      </c>
      <c r="W11" s="33">
        <v>2</v>
      </c>
      <c r="X11" s="33">
        <f t="shared" si="0"/>
        <v>20.5</v>
      </c>
    </row>
    <row r="12" spans="1:24">
      <c r="A12" s="41" t="s">
        <v>36</v>
      </c>
      <c r="B12" s="33">
        <v>1</v>
      </c>
      <c r="C12" s="33">
        <v>1</v>
      </c>
      <c r="D12" s="33">
        <v>1</v>
      </c>
      <c r="E12" s="33"/>
      <c r="F12" s="33"/>
      <c r="G12" s="33"/>
      <c r="H12" s="33">
        <v>1</v>
      </c>
      <c r="I12" s="33">
        <v>1</v>
      </c>
      <c r="J12" s="33"/>
      <c r="K12" s="33"/>
      <c r="L12" s="33"/>
      <c r="M12" s="33"/>
      <c r="N12" s="33">
        <v>1</v>
      </c>
      <c r="O12" s="33"/>
      <c r="P12" s="33"/>
      <c r="Q12" s="33"/>
      <c r="R12" s="33">
        <v>2</v>
      </c>
      <c r="S12" s="33"/>
      <c r="T12" s="33"/>
      <c r="U12" s="33"/>
      <c r="V12" s="33">
        <v>3</v>
      </c>
      <c r="W12" s="33">
        <v>2</v>
      </c>
      <c r="X12" s="33">
        <f t="shared" si="0"/>
        <v>13</v>
      </c>
    </row>
    <row r="13" spans="1:24">
      <c r="A13" s="41" t="s">
        <v>37</v>
      </c>
      <c r="B13" s="33">
        <v>1</v>
      </c>
      <c r="C13" s="33">
        <v>1</v>
      </c>
      <c r="D13" s="33">
        <v>1</v>
      </c>
      <c r="E13" s="33"/>
      <c r="F13" s="33"/>
      <c r="G13" s="33"/>
      <c r="H13" s="33"/>
      <c r="I13" s="33"/>
      <c r="J13" s="33"/>
      <c r="K13" s="33"/>
      <c r="L13" s="33"/>
      <c r="M13" s="33"/>
      <c r="N13" s="33">
        <v>1</v>
      </c>
      <c r="O13" s="33"/>
      <c r="P13" s="33"/>
      <c r="Q13" s="33"/>
      <c r="R13" s="33"/>
      <c r="S13" s="33"/>
      <c r="T13" s="33"/>
      <c r="U13" s="33"/>
      <c r="V13" s="33">
        <v>3</v>
      </c>
      <c r="W13" s="33">
        <v>2</v>
      </c>
      <c r="X13" s="33">
        <f t="shared" si="0"/>
        <v>9</v>
      </c>
    </row>
    <row r="14" spans="1:24">
      <c r="A14" s="41" t="s">
        <v>38</v>
      </c>
      <c r="B14" s="33">
        <v>1</v>
      </c>
      <c r="C14" s="33">
        <v>1</v>
      </c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>
        <v>2</v>
      </c>
      <c r="Q14" s="33">
        <v>3</v>
      </c>
      <c r="R14" s="33">
        <v>1</v>
      </c>
      <c r="S14" s="33"/>
      <c r="T14" s="33"/>
      <c r="U14" s="33"/>
      <c r="V14" s="33">
        <v>3</v>
      </c>
      <c r="W14" s="33">
        <v>2</v>
      </c>
      <c r="X14" s="33">
        <f t="shared" si="0"/>
        <v>13</v>
      </c>
    </row>
    <row r="15" spans="1:24">
      <c r="A15" s="41" t="s">
        <v>39</v>
      </c>
      <c r="B15" s="33">
        <v>1</v>
      </c>
      <c r="C15" s="33"/>
      <c r="D15" s="33">
        <v>1</v>
      </c>
      <c r="E15" s="33"/>
      <c r="F15" s="33"/>
      <c r="G15" s="33"/>
      <c r="H15" s="33">
        <v>1</v>
      </c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>
        <v>3</v>
      </c>
      <c r="W15" s="33">
        <v>2</v>
      </c>
      <c r="X15" s="33">
        <f t="shared" si="0"/>
        <v>8</v>
      </c>
    </row>
    <row r="16" spans="1:28">
      <c r="A16" s="41" t="s">
        <v>40</v>
      </c>
      <c r="B16" s="33">
        <v>1</v>
      </c>
      <c r="C16" s="33"/>
      <c r="D16" s="33">
        <v>1</v>
      </c>
      <c r="E16" s="33"/>
      <c r="F16" s="33"/>
      <c r="G16" s="33"/>
      <c r="H16" s="33"/>
      <c r="I16" s="33">
        <v>1</v>
      </c>
      <c r="J16" s="33"/>
      <c r="K16" s="33"/>
      <c r="L16" s="33"/>
      <c r="M16" s="33"/>
      <c r="N16" s="33"/>
      <c r="O16" s="33"/>
      <c r="P16" s="33">
        <v>2</v>
      </c>
      <c r="Q16" s="33">
        <v>3</v>
      </c>
      <c r="R16" s="33">
        <v>1</v>
      </c>
      <c r="S16" s="33"/>
      <c r="T16" s="33"/>
      <c r="U16" s="33"/>
      <c r="V16" s="33">
        <v>3</v>
      </c>
      <c r="W16" s="33">
        <v>2</v>
      </c>
      <c r="X16" s="33">
        <f t="shared" si="0"/>
        <v>14</v>
      </c>
      <c r="AB16" t="s">
        <v>41</v>
      </c>
    </row>
    <row r="17" spans="1:24">
      <c r="A17" s="41" t="s">
        <v>42</v>
      </c>
      <c r="B17" s="33">
        <v>1</v>
      </c>
      <c r="C17" s="33"/>
      <c r="D17" s="33">
        <v>1</v>
      </c>
      <c r="E17" s="33"/>
      <c r="F17" s="33"/>
      <c r="G17" s="33"/>
      <c r="H17" s="33"/>
      <c r="I17" s="33">
        <v>1</v>
      </c>
      <c r="J17" s="33">
        <v>1</v>
      </c>
      <c r="K17" s="33"/>
      <c r="L17" s="33"/>
      <c r="M17" s="33"/>
      <c r="N17" s="33"/>
      <c r="O17" s="33"/>
      <c r="P17" s="33">
        <v>1</v>
      </c>
      <c r="Q17" s="33"/>
      <c r="R17" s="33"/>
      <c r="S17" s="33"/>
      <c r="T17" s="33"/>
      <c r="U17" s="33"/>
      <c r="V17" s="33">
        <v>3</v>
      </c>
      <c r="W17" s="33">
        <v>2</v>
      </c>
      <c r="X17" s="33">
        <f t="shared" si="0"/>
        <v>10</v>
      </c>
    </row>
    <row r="18" spans="1:24">
      <c r="A18" s="41" t="s">
        <v>43</v>
      </c>
      <c r="B18" s="33">
        <v>1</v>
      </c>
      <c r="C18" s="33"/>
      <c r="D18" s="33">
        <v>1</v>
      </c>
      <c r="E18" s="33">
        <v>1</v>
      </c>
      <c r="F18" s="33"/>
      <c r="G18" s="33">
        <v>1</v>
      </c>
      <c r="H18" s="33">
        <v>1</v>
      </c>
      <c r="I18" s="33">
        <v>1</v>
      </c>
      <c r="J18" s="33">
        <v>1</v>
      </c>
      <c r="K18" s="33"/>
      <c r="L18" s="33">
        <v>2</v>
      </c>
      <c r="M18" s="33">
        <v>2.5</v>
      </c>
      <c r="N18" s="33"/>
      <c r="O18" s="33">
        <v>1</v>
      </c>
      <c r="P18" s="33"/>
      <c r="Q18" s="33"/>
      <c r="R18" s="33">
        <v>2</v>
      </c>
      <c r="S18" s="33">
        <v>3</v>
      </c>
      <c r="T18" s="33"/>
      <c r="U18" s="33"/>
      <c r="V18" s="33">
        <v>3</v>
      </c>
      <c r="W18" s="33">
        <v>2</v>
      </c>
      <c r="X18" s="33">
        <f t="shared" si="0"/>
        <v>22.5</v>
      </c>
    </row>
    <row r="19" spans="1:24">
      <c r="A19" s="41" t="s">
        <v>44</v>
      </c>
      <c r="B19" s="33">
        <v>1</v>
      </c>
      <c r="C19" s="33">
        <v>1</v>
      </c>
      <c r="D19" s="33">
        <v>1</v>
      </c>
      <c r="E19" s="33">
        <v>1</v>
      </c>
      <c r="F19" s="33"/>
      <c r="G19" s="33"/>
      <c r="H19" s="33">
        <v>1</v>
      </c>
      <c r="I19" s="33"/>
      <c r="J19" s="33">
        <v>1</v>
      </c>
      <c r="K19" s="33"/>
      <c r="L19" s="33">
        <v>2</v>
      </c>
      <c r="M19" s="33">
        <v>2.5</v>
      </c>
      <c r="N19" s="33"/>
      <c r="O19" s="33"/>
      <c r="P19" s="33"/>
      <c r="Q19" s="33">
        <v>1.5</v>
      </c>
      <c r="R19" s="33"/>
      <c r="S19" s="33"/>
      <c r="T19" s="33"/>
      <c r="U19" s="33"/>
      <c r="V19" s="33">
        <v>3</v>
      </c>
      <c r="W19" s="33">
        <v>2</v>
      </c>
      <c r="X19" s="33">
        <f t="shared" si="0"/>
        <v>17</v>
      </c>
    </row>
    <row r="20" spans="1:24">
      <c r="A20" s="41" t="s">
        <v>45</v>
      </c>
      <c r="B20" s="33">
        <v>1</v>
      </c>
      <c r="C20" s="33"/>
      <c r="D20" s="33"/>
      <c r="E20" s="33">
        <v>1</v>
      </c>
      <c r="F20" s="33"/>
      <c r="G20" s="33"/>
      <c r="H20" s="33"/>
      <c r="I20" s="33">
        <v>1</v>
      </c>
      <c r="J20" s="33"/>
      <c r="K20" s="33"/>
      <c r="L20" s="33"/>
      <c r="M20" s="33"/>
      <c r="N20" s="33"/>
      <c r="O20" s="33"/>
      <c r="P20" s="33"/>
      <c r="Q20" s="33"/>
      <c r="R20" s="33">
        <v>1</v>
      </c>
      <c r="S20" s="33"/>
      <c r="T20" s="33"/>
      <c r="U20" s="33"/>
      <c r="V20" s="33">
        <v>3</v>
      </c>
      <c r="W20" s="33">
        <v>2</v>
      </c>
      <c r="X20" s="33">
        <f t="shared" si="0"/>
        <v>9</v>
      </c>
    </row>
    <row r="21" spans="1:24">
      <c r="A21" s="41" t="s">
        <v>46</v>
      </c>
      <c r="B21" s="33">
        <v>1</v>
      </c>
      <c r="C21" s="33"/>
      <c r="D21" s="33">
        <v>1</v>
      </c>
      <c r="E21" s="33"/>
      <c r="F21" s="33"/>
      <c r="G21" s="33"/>
      <c r="H21" s="33"/>
      <c r="I21" s="33"/>
      <c r="J21" s="33">
        <v>1</v>
      </c>
      <c r="K21" s="33"/>
      <c r="L21" s="33"/>
      <c r="M21" s="33">
        <v>1</v>
      </c>
      <c r="N21" s="33"/>
      <c r="O21" s="33"/>
      <c r="P21" s="33">
        <v>2</v>
      </c>
      <c r="Q21" s="33"/>
      <c r="R21" s="33">
        <v>1</v>
      </c>
      <c r="S21" s="33"/>
      <c r="T21" s="33"/>
      <c r="U21" s="33"/>
      <c r="V21" s="33">
        <v>3</v>
      </c>
      <c r="W21" s="33">
        <v>2</v>
      </c>
      <c r="X21" s="33">
        <f t="shared" si="0"/>
        <v>12</v>
      </c>
    </row>
    <row r="22" spans="1:24">
      <c r="A22" s="41" t="s">
        <v>47</v>
      </c>
      <c r="B22" s="33">
        <v>1</v>
      </c>
      <c r="C22" s="33">
        <v>1</v>
      </c>
      <c r="D22" s="33">
        <v>1</v>
      </c>
      <c r="E22" s="33"/>
      <c r="F22" s="33">
        <v>1</v>
      </c>
      <c r="G22" s="33">
        <v>1</v>
      </c>
      <c r="H22" s="33">
        <v>1</v>
      </c>
      <c r="I22" s="33"/>
      <c r="J22" s="33">
        <v>1</v>
      </c>
      <c r="K22" s="33"/>
      <c r="L22" s="33">
        <v>2</v>
      </c>
      <c r="M22" s="33">
        <v>2.5</v>
      </c>
      <c r="N22" s="33"/>
      <c r="O22" s="33"/>
      <c r="P22" s="33"/>
      <c r="Q22" s="33">
        <v>3</v>
      </c>
      <c r="R22" s="33">
        <v>1</v>
      </c>
      <c r="S22" s="33"/>
      <c r="T22" s="33"/>
      <c r="U22" s="33"/>
      <c r="V22" s="33">
        <v>3</v>
      </c>
      <c r="W22" s="33">
        <v>2</v>
      </c>
      <c r="X22" s="33">
        <f t="shared" si="0"/>
        <v>20.5</v>
      </c>
    </row>
    <row r="23" spans="1:24">
      <c r="A23" s="41" t="s">
        <v>48</v>
      </c>
      <c r="B23" s="33">
        <v>1</v>
      </c>
      <c r="C23" s="33">
        <v>1</v>
      </c>
      <c r="D23" s="33">
        <v>1</v>
      </c>
      <c r="E23" s="33">
        <v>1</v>
      </c>
      <c r="F23" s="33"/>
      <c r="G23" s="33"/>
      <c r="H23" s="33"/>
      <c r="I23" s="33">
        <v>1</v>
      </c>
      <c r="J23" s="33">
        <v>1</v>
      </c>
      <c r="K23" s="33">
        <v>1</v>
      </c>
      <c r="L23" s="33">
        <v>1</v>
      </c>
      <c r="M23" s="33">
        <v>2.5</v>
      </c>
      <c r="N23" s="33">
        <v>1.5</v>
      </c>
      <c r="O23" s="33">
        <v>1</v>
      </c>
      <c r="P23" s="33"/>
      <c r="Q23" s="33"/>
      <c r="R23" s="33"/>
      <c r="S23" s="33"/>
      <c r="T23" s="33"/>
      <c r="U23" s="33"/>
      <c r="V23" s="33">
        <v>3</v>
      </c>
      <c r="W23" s="33">
        <v>2</v>
      </c>
      <c r="X23" s="33">
        <f t="shared" si="0"/>
        <v>18</v>
      </c>
    </row>
    <row r="24" spans="1:24">
      <c r="A24" s="41" t="s">
        <v>49</v>
      </c>
      <c r="B24" s="33">
        <v>1</v>
      </c>
      <c r="C24" s="33">
        <v>1</v>
      </c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>
        <v>1.5</v>
      </c>
      <c r="O24" s="33"/>
      <c r="P24" s="33"/>
      <c r="Q24" s="33"/>
      <c r="R24" s="33"/>
      <c r="S24" s="33"/>
      <c r="T24" s="33"/>
      <c r="U24" s="33"/>
      <c r="V24" s="33">
        <v>3</v>
      </c>
      <c r="W24" s="33">
        <v>2</v>
      </c>
      <c r="X24" s="33">
        <f t="shared" si="0"/>
        <v>8.5</v>
      </c>
    </row>
    <row r="25" spans="1:24">
      <c r="A25" s="41" t="s">
        <v>50</v>
      </c>
      <c r="B25" s="33">
        <v>1</v>
      </c>
      <c r="C25" s="33"/>
      <c r="D25" s="33"/>
      <c r="E25" s="33"/>
      <c r="F25" s="33"/>
      <c r="G25" s="33"/>
      <c r="H25" s="33"/>
      <c r="I25" s="33"/>
      <c r="J25" s="33"/>
      <c r="K25" s="33">
        <v>1</v>
      </c>
      <c r="L25" s="33"/>
      <c r="M25" s="33"/>
      <c r="N25" s="33">
        <v>1</v>
      </c>
      <c r="O25" s="33"/>
      <c r="P25" s="33">
        <v>2</v>
      </c>
      <c r="Q25" s="33">
        <v>1.5</v>
      </c>
      <c r="R25" s="33"/>
      <c r="S25" s="33"/>
      <c r="T25" s="33"/>
      <c r="U25" s="33"/>
      <c r="V25" s="33">
        <v>3</v>
      </c>
      <c r="W25" s="33">
        <v>2</v>
      </c>
      <c r="X25" s="33">
        <f t="shared" si="0"/>
        <v>11.5</v>
      </c>
    </row>
    <row r="26" spans="1:24">
      <c r="A26" s="41" t="s">
        <v>51</v>
      </c>
      <c r="B26" s="33">
        <v>1</v>
      </c>
      <c r="C26" s="33"/>
      <c r="D26" s="33">
        <v>1</v>
      </c>
      <c r="E26" s="33">
        <v>1</v>
      </c>
      <c r="F26" s="33"/>
      <c r="G26" s="33">
        <v>1</v>
      </c>
      <c r="H26" s="33">
        <v>1</v>
      </c>
      <c r="I26" s="33"/>
      <c r="J26" s="33">
        <v>1</v>
      </c>
      <c r="K26" s="33"/>
      <c r="L26" s="33"/>
      <c r="M26" s="33"/>
      <c r="N26" s="33"/>
      <c r="O26" s="33"/>
      <c r="P26" s="33">
        <v>1</v>
      </c>
      <c r="Q26" s="33">
        <v>1</v>
      </c>
      <c r="R26" s="33"/>
      <c r="S26" s="33"/>
      <c r="T26" s="33"/>
      <c r="U26" s="33"/>
      <c r="V26" s="33">
        <v>3</v>
      </c>
      <c r="W26" s="33">
        <v>2</v>
      </c>
      <c r="X26" s="33">
        <f t="shared" si="0"/>
        <v>13</v>
      </c>
    </row>
    <row r="27" spans="1:24">
      <c r="A27" s="41" t="s">
        <v>52</v>
      </c>
      <c r="B27" s="33">
        <v>1</v>
      </c>
      <c r="C27" s="33"/>
      <c r="D27" s="33">
        <v>1</v>
      </c>
      <c r="E27" s="33"/>
      <c r="F27" s="33"/>
      <c r="G27" s="33"/>
      <c r="H27" s="33">
        <v>1</v>
      </c>
      <c r="I27" s="33"/>
      <c r="J27" s="33">
        <v>1</v>
      </c>
      <c r="K27" s="33"/>
      <c r="L27" s="33">
        <v>2</v>
      </c>
      <c r="M27" s="33"/>
      <c r="N27" s="33"/>
      <c r="O27" s="33"/>
      <c r="P27" s="33"/>
      <c r="Q27" s="33">
        <v>1</v>
      </c>
      <c r="R27" s="33">
        <v>1</v>
      </c>
      <c r="S27" s="33"/>
      <c r="T27" s="33"/>
      <c r="U27" s="33"/>
      <c r="V27" s="33">
        <v>3</v>
      </c>
      <c r="W27" s="33">
        <v>2</v>
      </c>
      <c r="X27" s="33">
        <f t="shared" si="0"/>
        <v>13</v>
      </c>
    </row>
    <row r="28" spans="1:24">
      <c r="A28" s="41" t="s">
        <v>53</v>
      </c>
      <c r="B28" s="33">
        <v>1</v>
      </c>
      <c r="C28" s="33">
        <v>1</v>
      </c>
      <c r="D28" s="33">
        <v>1</v>
      </c>
      <c r="E28" s="33"/>
      <c r="F28" s="33">
        <v>1</v>
      </c>
      <c r="G28" s="33">
        <v>1</v>
      </c>
      <c r="H28" s="33">
        <v>1</v>
      </c>
      <c r="I28" s="33">
        <v>1</v>
      </c>
      <c r="J28" s="33">
        <v>1</v>
      </c>
      <c r="K28" s="33"/>
      <c r="L28" s="33"/>
      <c r="M28" s="33"/>
      <c r="N28" s="33"/>
      <c r="O28" s="33">
        <v>3</v>
      </c>
      <c r="P28" s="33"/>
      <c r="Q28" s="33"/>
      <c r="R28" s="33"/>
      <c r="S28" s="33"/>
      <c r="T28" s="33"/>
      <c r="U28" s="33"/>
      <c r="V28" s="33">
        <v>3</v>
      </c>
      <c r="W28" s="33">
        <v>2</v>
      </c>
      <c r="X28" s="33">
        <f t="shared" si="0"/>
        <v>16</v>
      </c>
    </row>
    <row r="29" spans="1:24">
      <c r="A29" s="41" t="s">
        <v>54</v>
      </c>
      <c r="B29" s="33">
        <v>1</v>
      </c>
      <c r="C29" s="33">
        <v>1</v>
      </c>
      <c r="D29" s="33">
        <v>1</v>
      </c>
      <c r="E29" s="33"/>
      <c r="F29" s="33"/>
      <c r="G29" s="33"/>
      <c r="H29" s="33"/>
      <c r="I29" s="33">
        <v>1</v>
      </c>
      <c r="J29" s="33">
        <v>1</v>
      </c>
      <c r="K29" s="33"/>
      <c r="L29" s="33"/>
      <c r="M29" s="33">
        <v>1.5</v>
      </c>
      <c r="N29" s="33"/>
      <c r="O29" s="33"/>
      <c r="P29" s="33"/>
      <c r="Q29" s="33"/>
      <c r="R29" s="33"/>
      <c r="S29" s="33"/>
      <c r="T29" s="33"/>
      <c r="U29" s="33"/>
      <c r="V29" s="33">
        <v>3</v>
      </c>
      <c r="W29" s="33">
        <v>2</v>
      </c>
      <c r="X29" s="33">
        <f t="shared" si="0"/>
        <v>11.5</v>
      </c>
    </row>
    <row r="30" spans="1:24">
      <c r="A30" s="41" t="s">
        <v>55</v>
      </c>
      <c r="B30" s="33">
        <v>1</v>
      </c>
      <c r="C30" s="33">
        <v>1</v>
      </c>
      <c r="D30" s="33">
        <v>1</v>
      </c>
      <c r="E30" s="33">
        <v>1</v>
      </c>
      <c r="F30" s="33"/>
      <c r="G30" s="33"/>
      <c r="H30" s="33"/>
      <c r="I30" s="33"/>
      <c r="J30" s="33">
        <v>1</v>
      </c>
      <c r="K30" s="33">
        <v>1</v>
      </c>
      <c r="L30" s="33">
        <v>2</v>
      </c>
      <c r="M30" s="33">
        <v>1.5</v>
      </c>
      <c r="N30" s="33">
        <v>2</v>
      </c>
      <c r="O30" s="33"/>
      <c r="P30" s="33">
        <v>2</v>
      </c>
      <c r="Q30" s="33">
        <v>1.5</v>
      </c>
      <c r="R30" s="33">
        <v>2</v>
      </c>
      <c r="S30" s="33"/>
      <c r="T30" s="33"/>
      <c r="U30" s="33"/>
      <c r="V30" s="33">
        <v>3</v>
      </c>
      <c r="W30" s="33">
        <v>2</v>
      </c>
      <c r="X30" s="33">
        <f t="shared" si="0"/>
        <v>22</v>
      </c>
    </row>
    <row r="31" spans="1:24">
      <c r="A31" s="41" t="s">
        <v>56</v>
      </c>
      <c r="B31" s="33">
        <v>1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>
        <v>1</v>
      </c>
      <c r="N31" s="33"/>
      <c r="O31" s="33"/>
      <c r="P31" s="33">
        <v>2</v>
      </c>
      <c r="Q31" s="33"/>
      <c r="R31" s="33"/>
      <c r="S31" s="33"/>
      <c r="T31" s="33"/>
      <c r="U31" s="33"/>
      <c r="V31" s="33">
        <v>3</v>
      </c>
      <c r="W31" s="33">
        <v>2</v>
      </c>
      <c r="X31" s="33">
        <f t="shared" si="0"/>
        <v>9</v>
      </c>
    </row>
    <row r="32" spans="1:24">
      <c r="A32" s="41" t="s">
        <v>57</v>
      </c>
      <c r="B32" s="33">
        <v>1</v>
      </c>
      <c r="C32" s="33">
        <v>1</v>
      </c>
      <c r="D32" s="33">
        <v>1</v>
      </c>
      <c r="E32" s="33"/>
      <c r="F32" s="33"/>
      <c r="G32" s="33"/>
      <c r="H32" s="33"/>
      <c r="I32" s="33"/>
      <c r="J32" s="33"/>
      <c r="K32" s="33"/>
      <c r="L32" s="33"/>
      <c r="M32" s="33">
        <v>2</v>
      </c>
      <c r="N32" s="33">
        <v>1.5</v>
      </c>
      <c r="O32" s="33"/>
      <c r="P32" s="33"/>
      <c r="Q32" s="33">
        <v>1</v>
      </c>
      <c r="R32" s="33"/>
      <c r="S32" s="33"/>
      <c r="T32" s="33"/>
      <c r="U32" s="33"/>
      <c r="V32" s="33">
        <v>3</v>
      </c>
      <c r="W32" s="33">
        <v>2</v>
      </c>
      <c r="X32" s="33">
        <f t="shared" si="0"/>
        <v>12.5</v>
      </c>
    </row>
    <row r="33" spans="1:24">
      <c r="A33" s="41" t="s">
        <v>58</v>
      </c>
      <c r="B33" s="33">
        <v>1</v>
      </c>
      <c r="C33" s="33">
        <v>1</v>
      </c>
      <c r="D33" s="33">
        <v>1</v>
      </c>
      <c r="E33" s="33">
        <v>1</v>
      </c>
      <c r="F33" s="33">
        <v>1</v>
      </c>
      <c r="G33" s="33"/>
      <c r="H33" s="33">
        <v>1</v>
      </c>
      <c r="I33" s="33"/>
      <c r="J33" s="33"/>
      <c r="K33" s="33">
        <v>1</v>
      </c>
      <c r="L33" s="33"/>
      <c r="M33" s="33">
        <v>2.5</v>
      </c>
      <c r="N33" s="33">
        <v>1.5</v>
      </c>
      <c r="O33" s="33">
        <v>1.5</v>
      </c>
      <c r="P33" s="33"/>
      <c r="Q33" s="33">
        <v>1.5</v>
      </c>
      <c r="R33" s="33"/>
      <c r="S33" s="33"/>
      <c r="T33" s="33"/>
      <c r="U33" s="33"/>
      <c r="V33" s="33">
        <v>3</v>
      </c>
      <c r="W33" s="33">
        <v>2</v>
      </c>
      <c r="X33" s="33">
        <f t="shared" si="0"/>
        <v>19</v>
      </c>
    </row>
    <row r="34" spans="1:24">
      <c r="A34" s="41" t="s">
        <v>59</v>
      </c>
      <c r="B34" s="33">
        <v>1</v>
      </c>
      <c r="C34" s="33">
        <v>1</v>
      </c>
      <c r="D34" s="33">
        <v>1</v>
      </c>
      <c r="E34" s="33"/>
      <c r="F34" s="33"/>
      <c r="G34" s="33"/>
      <c r="H34" s="33">
        <v>1</v>
      </c>
      <c r="I34" s="33"/>
      <c r="J34" s="33"/>
      <c r="K34" s="33"/>
      <c r="L34" s="33"/>
      <c r="M34" s="33">
        <v>1.5</v>
      </c>
      <c r="N34" s="33">
        <v>1</v>
      </c>
      <c r="O34" s="33"/>
      <c r="P34" s="33"/>
      <c r="Q34" s="33"/>
      <c r="R34" s="33"/>
      <c r="S34" s="33"/>
      <c r="T34" s="33"/>
      <c r="U34" s="33"/>
      <c r="V34" s="33">
        <v>3</v>
      </c>
      <c r="W34" s="33">
        <v>2</v>
      </c>
      <c r="X34" s="33">
        <f t="shared" si="0"/>
        <v>11.5</v>
      </c>
    </row>
    <row r="35" spans="1:24">
      <c r="A35" s="41" t="s">
        <v>60</v>
      </c>
      <c r="B35" s="33">
        <v>1</v>
      </c>
      <c r="C35" s="33">
        <v>1</v>
      </c>
      <c r="D35" s="33">
        <v>1</v>
      </c>
      <c r="E35" s="33">
        <v>1</v>
      </c>
      <c r="F35" s="33"/>
      <c r="G35" s="33">
        <v>1</v>
      </c>
      <c r="H35" s="33">
        <v>1</v>
      </c>
      <c r="I35" s="33">
        <v>1</v>
      </c>
      <c r="J35" s="33"/>
      <c r="K35" s="33">
        <v>1</v>
      </c>
      <c r="L35" s="33">
        <v>2</v>
      </c>
      <c r="M35" s="33">
        <v>1</v>
      </c>
      <c r="N35" s="33"/>
      <c r="O35" s="33">
        <v>1.5</v>
      </c>
      <c r="P35" s="33">
        <v>2</v>
      </c>
      <c r="Q35" s="33"/>
      <c r="R35" s="33"/>
      <c r="S35" s="33"/>
      <c r="T35" s="33"/>
      <c r="U35" s="33"/>
      <c r="V35" s="33">
        <v>3</v>
      </c>
      <c r="W35" s="33">
        <v>2</v>
      </c>
      <c r="X35" s="33">
        <f t="shared" ref="X35:X68" si="1">SUM(B35:W35)</f>
        <v>19.5</v>
      </c>
    </row>
    <row r="36" spans="1:24">
      <c r="A36" s="41" t="s">
        <v>61</v>
      </c>
      <c r="B36" s="33">
        <v>1</v>
      </c>
      <c r="C36" s="33">
        <v>1</v>
      </c>
      <c r="D36" s="33">
        <v>1</v>
      </c>
      <c r="E36" s="33">
        <v>1</v>
      </c>
      <c r="F36" s="33"/>
      <c r="G36" s="33">
        <v>1</v>
      </c>
      <c r="H36" s="33">
        <v>1</v>
      </c>
      <c r="I36" s="33"/>
      <c r="J36" s="33">
        <v>1</v>
      </c>
      <c r="K36" s="33">
        <v>1</v>
      </c>
      <c r="L36" s="33">
        <v>1</v>
      </c>
      <c r="M36" s="33">
        <v>1.5</v>
      </c>
      <c r="N36" s="33"/>
      <c r="O36" s="33"/>
      <c r="P36" s="33">
        <v>2</v>
      </c>
      <c r="Q36" s="33">
        <v>1.5</v>
      </c>
      <c r="R36" s="33">
        <v>2</v>
      </c>
      <c r="S36" s="33"/>
      <c r="T36" s="33"/>
      <c r="U36" s="33"/>
      <c r="V36" s="33">
        <v>3</v>
      </c>
      <c r="W36" s="33">
        <v>2</v>
      </c>
      <c r="X36" s="33">
        <f t="shared" si="1"/>
        <v>21</v>
      </c>
    </row>
    <row r="37" spans="1:24">
      <c r="A37" s="41" t="s">
        <v>62</v>
      </c>
      <c r="B37" s="33">
        <v>1</v>
      </c>
      <c r="C37" s="33">
        <v>1</v>
      </c>
      <c r="D37" s="33"/>
      <c r="E37" s="33">
        <v>1</v>
      </c>
      <c r="F37" s="33"/>
      <c r="G37" s="33"/>
      <c r="H37" s="33"/>
      <c r="I37" s="33"/>
      <c r="J37" s="33">
        <v>1</v>
      </c>
      <c r="K37" s="33"/>
      <c r="L37" s="33"/>
      <c r="M37" s="33">
        <v>1.5</v>
      </c>
      <c r="N37" s="33">
        <v>1</v>
      </c>
      <c r="O37" s="33">
        <v>1</v>
      </c>
      <c r="P37" s="33"/>
      <c r="Q37" s="33">
        <v>1</v>
      </c>
      <c r="R37" s="33">
        <v>2</v>
      </c>
      <c r="S37" s="33">
        <v>1</v>
      </c>
      <c r="T37" s="33"/>
      <c r="U37" s="33"/>
      <c r="V37" s="33">
        <v>3</v>
      </c>
      <c r="W37" s="33">
        <v>2</v>
      </c>
      <c r="X37" s="33">
        <f t="shared" si="1"/>
        <v>16.5</v>
      </c>
    </row>
    <row r="38" spans="1:24">
      <c r="A38" s="41" t="s">
        <v>63</v>
      </c>
      <c r="B38" s="33">
        <v>1</v>
      </c>
      <c r="C38" s="33">
        <v>1</v>
      </c>
      <c r="D38" s="33">
        <v>1</v>
      </c>
      <c r="E38" s="33">
        <v>1</v>
      </c>
      <c r="F38" s="33">
        <v>1</v>
      </c>
      <c r="G38" s="33">
        <v>1</v>
      </c>
      <c r="H38" s="33">
        <v>1</v>
      </c>
      <c r="I38" s="33">
        <v>1</v>
      </c>
      <c r="J38" s="33">
        <v>1</v>
      </c>
      <c r="K38" s="33">
        <v>1</v>
      </c>
      <c r="L38" s="33"/>
      <c r="M38" s="33"/>
      <c r="N38" s="33">
        <v>2</v>
      </c>
      <c r="O38" s="33">
        <v>2</v>
      </c>
      <c r="P38" s="33">
        <v>2</v>
      </c>
      <c r="Q38" s="33">
        <v>2</v>
      </c>
      <c r="R38" s="33">
        <v>2</v>
      </c>
      <c r="S38" s="33"/>
      <c r="T38" s="33"/>
      <c r="U38" s="33"/>
      <c r="V38" s="33">
        <v>3</v>
      </c>
      <c r="W38" s="33">
        <v>2</v>
      </c>
      <c r="X38" s="33">
        <f t="shared" si="1"/>
        <v>25</v>
      </c>
    </row>
    <row r="39" spans="1:24">
      <c r="A39" s="41" t="s">
        <v>64</v>
      </c>
      <c r="B39" s="33">
        <v>1</v>
      </c>
      <c r="C39" s="33"/>
      <c r="D39" s="33">
        <v>1</v>
      </c>
      <c r="E39" s="33"/>
      <c r="F39" s="33"/>
      <c r="G39" s="33">
        <v>1</v>
      </c>
      <c r="H39" s="33">
        <v>1</v>
      </c>
      <c r="I39" s="33">
        <v>1</v>
      </c>
      <c r="J39" s="33">
        <v>1</v>
      </c>
      <c r="K39" s="33"/>
      <c r="L39" s="33">
        <v>1</v>
      </c>
      <c r="M39" s="33">
        <v>1.5</v>
      </c>
      <c r="N39" s="33">
        <v>1</v>
      </c>
      <c r="O39" s="33">
        <v>2</v>
      </c>
      <c r="P39" s="33"/>
      <c r="Q39" s="33"/>
      <c r="R39" s="33">
        <v>2</v>
      </c>
      <c r="S39" s="33">
        <v>1</v>
      </c>
      <c r="T39" s="33"/>
      <c r="U39" s="33"/>
      <c r="V39" s="33">
        <v>3</v>
      </c>
      <c r="W39" s="33">
        <v>2</v>
      </c>
      <c r="X39" s="33">
        <f t="shared" si="1"/>
        <v>19.5</v>
      </c>
    </row>
    <row r="40" spans="1:24">
      <c r="A40" s="41" t="s">
        <v>65</v>
      </c>
      <c r="B40" s="33">
        <v>1</v>
      </c>
      <c r="C40" s="33"/>
      <c r="D40" s="33"/>
      <c r="E40" s="33">
        <v>1</v>
      </c>
      <c r="F40" s="33"/>
      <c r="G40" s="33"/>
      <c r="H40" s="33">
        <v>1</v>
      </c>
      <c r="I40" s="33"/>
      <c r="J40" s="33">
        <v>1</v>
      </c>
      <c r="K40" s="33"/>
      <c r="L40" s="33"/>
      <c r="M40" s="33">
        <v>2</v>
      </c>
      <c r="N40" s="33"/>
      <c r="O40" s="33">
        <v>2</v>
      </c>
      <c r="P40" s="33">
        <v>2</v>
      </c>
      <c r="Q40" s="33">
        <v>1</v>
      </c>
      <c r="R40" s="33"/>
      <c r="S40" s="33"/>
      <c r="T40" s="33"/>
      <c r="U40" s="33"/>
      <c r="V40" s="33">
        <v>3</v>
      </c>
      <c r="W40" s="33">
        <v>2</v>
      </c>
      <c r="X40" s="33">
        <f t="shared" si="1"/>
        <v>16</v>
      </c>
    </row>
    <row r="41" spans="1:24">
      <c r="A41" s="41" t="s">
        <v>66</v>
      </c>
      <c r="B41" s="33">
        <v>1</v>
      </c>
      <c r="C41" s="33"/>
      <c r="D41" s="33">
        <v>1</v>
      </c>
      <c r="E41" s="33">
        <v>1</v>
      </c>
      <c r="F41" s="33"/>
      <c r="G41" s="33"/>
      <c r="H41" s="33">
        <v>1</v>
      </c>
      <c r="I41" s="33"/>
      <c r="J41" s="33"/>
      <c r="K41" s="33"/>
      <c r="L41" s="33"/>
      <c r="M41" s="33"/>
      <c r="N41" s="33"/>
      <c r="O41" s="33"/>
      <c r="P41" s="33">
        <v>1</v>
      </c>
      <c r="Q41" s="33">
        <v>1.5</v>
      </c>
      <c r="R41" s="33">
        <v>1</v>
      </c>
      <c r="S41" s="33">
        <v>1</v>
      </c>
      <c r="T41" s="33"/>
      <c r="U41" s="33"/>
      <c r="V41" s="33">
        <v>3</v>
      </c>
      <c r="W41" s="33">
        <v>2</v>
      </c>
      <c r="X41" s="33">
        <f t="shared" si="1"/>
        <v>13.5</v>
      </c>
    </row>
    <row r="42" spans="1:24">
      <c r="A42" s="41" t="s">
        <v>67</v>
      </c>
      <c r="B42" s="33">
        <v>1</v>
      </c>
      <c r="C42" s="33"/>
      <c r="D42" s="33">
        <v>1</v>
      </c>
      <c r="E42" s="33">
        <v>1</v>
      </c>
      <c r="F42" s="33"/>
      <c r="G42" s="33">
        <v>1</v>
      </c>
      <c r="H42" s="33"/>
      <c r="I42" s="33"/>
      <c r="J42" s="33"/>
      <c r="K42" s="33"/>
      <c r="L42" s="33"/>
      <c r="M42" s="33">
        <v>2</v>
      </c>
      <c r="N42" s="33">
        <v>2</v>
      </c>
      <c r="O42" s="33">
        <v>1</v>
      </c>
      <c r="P42" s="33"/>
      <c r="Q42" s="33">
        <v>1.5</v>
      </c>
      <c r="R42" s="33"/>
      <c r="S42" s="33"/>
      <c r="T42" s="33"/>
      <c r="U42" s="33"/>
      <c r="V42" s="33">
        <v>3</v>
      </c>
      <c r="W42" s="33">
        <v>2</v>
      </c>
      <c r="X42" s="33">
        <f t="shared" si="1"/>
        <v>15.5</v>
      </c>
    </row>
    <row r="43" spans="1:24">
      <c r="A43" s="41" t="s">
        <v>68</v>
      </c>
      <c r="B43" s="33">
        <v>1</v>
      </c>
      <c r="C43" s="33">
        <v>1</v>
      </c>
      <c r="D43" s="33">
        <v>1</v>
      </c>
      <c r="E43" s="33"/>
      <c r="F43" s="33"/>
      <c r="G43" s="33">
        <v>1</v>
      </c>
      <c r="H43" s="33">
        <v>1</v>
      </c>
      <c r="I43" s="33"/>
      <c r="J43" s="33">
        <v>1</v>
      </c>
      <c r="K43" s="33"/>
      <c r="L43" s="33">
        <v>1</v>
      </c>
      <c r="M43" s="33">
        <v>2.5</v>
      </c>
      <c r="N43" s="33"/>
      <c r="O43" s="33"/>
      <c r="P43" s="33"/>
      <c r="Q43" s="33">
        <v>2.5</v>
      </c>
      <c r="R43" s="33"/>
      <c r="S43" s="33"/>
      <c r="T43" s="33">
        <v>2</v>
      </c>
      <c r="U43" s="33">
        <v>1</v>
      </c>
      <c r="V43" s="33">
        <v>3</v>
      </c>
      <c r="W43" s="33">
        <v>2</v>
      </c>
      <c r="X43" s="33">
        <f t="shared" si="1"/>
        <v>20</v>
      </c>
    </row>
    <row r="44" spans="1:24">
      <c r="A44" s="41" t="s">
        <v>69</v>
      </c>
      <c r="B44" s="33">
        <v>1</v>
      </c>
      <c r="C44" s="33"/>
      <c r="D44" s="33"/>
      <c r="E44" s="33"/>
      <c r="F44" s="33"/>
      <c r="G44" s="33"/>
      <c r="H44" s="33">
        <v>1</v>
      </c>
      <c r="I44" s="33"/>
      <c r="J44" s="33"/>
      <c r="K44" s="33"/>
      <c r="L44" s="33"/>
      <c r="M44" s="33">
        <v>1.5</v>
      </c>
      <c r="N44" s="33"/>
      <c r="O44" s="33"/>
      <c r="P44" s="33"/>
      <c r="Q44" s="33">
        <v>1</v>
      </c>
      <c r="R44" s="33"/>
      <c r="S44" s="33"/>
      <c r="T44" s="33"/>
      <c r="U44" s="33"/>
      <c r="V44" s="33">
        <v>3</v>
      </c>
      <c r="W44" s="33">
        <v>2</v>
      </c>
      <c r="X44" s="33">
        <f t="shared" si="1"/>
        <v>9.5</v>
      </c>
    </row>
    <row r="45" spans="1:24">
      <c r="A45" s="41" t="s">
        <v>70</v>
      </c>
      <c r="B45" s="33">
        <v>1</v>
      </c>
      <c r="C45" s="33">
        <v>1</v>
      </c>
      <c r="D45" s="33">
        <v>1</v>
      </c>
      <c r="E45" s="33">
        <v>1</v>
      </c>
      <c r="F45" s="33"/>
      <c r="G45" s="33"/>
      <c r="H45" s="33">
        <v>1</v>
      </c>
      <c r="I45" s="33"/>
      <c r="J45" s="33">
        <v>1</v>
      </c>
      <c r="K45" s="33"/>
      <c r="L45" s="33"/>
      <c r="M45" s="33"/>
      <c r="N45" s="33"/>
      <c r="O45" s="33"/>
      <c r="P45" s="33">
        <v>1</v>
      </c>
      <c r="Q45" s="33">
        <v>1</v>
      </c>
      <c r="R45" s="33"/>
      <c r="S45" s="33"/>
      <c r="T45" s="33"/>
      <c r="U45" s="33"/>
      <c r="V45" s="33">
        <v>3</v>
      </c>
      <c r="W45" s="33">
        <v>2</v>
      </c>
      <c r="X45" s="33">
        <f t="shared" si="1"/>
        <v>13</v>
      </c>
    </row>
    <row r="46" spans="1:24">
      <c r="A46" s="41" t="s">
        <v>71</v>
      </c>
      <c r="B46" s="33">
        <v>1</v>
      </c>
      <c r="C46" s="33">
        <v>1</v>
      </c>
      <c r="D46" s="33">
        <v>1</v>
      </c>
      <c r="E46" s="33">
        <v>1</v>
      </c>
      <c r="F46" s="33"/>
      <c r="G46" s="33">
        <v>1</v>
      </c>
      <c r="H46" s="33">
        <v>1</v>
      </c>
      <c r="I46" s="33"/>
      <c r="J46" s="33">
        <v>1</v>
      </c>
      <c r="K46" s="33"/>
      <c r="L46" s="33">
        <v>2</v>
      </c>
      <c r="M46" s="33">
        <v>2.5</v>
      </c>
      <c r="N46" s="33">
        <v>2</v>
      </c>
      <c r="O46" s="33">
        <v>1</v>
      </c>
      <c r="P46" s="33"/>
      <c r="Q46" s="33">
        <v>3</v>
      </c>
      <c r="R46" s="33"/>
      <c r="S46" s="33"/>
      <c r="T46" s="33"/>
      <c r="U46" s="33"/>
      <c r="V46" s="33">
        <v>3</v>
      </c>
      <c r="W46" s="33">
        <v>2</v>
      </c>
      <c r="X46" s="33">
        <f t="shared" si="1"/>
        <v>22.5</v>
      </c>
    </row>
    <row r="47" spans="1:24">
      <c r="A47" s="41" t="s">
        <v>72</v>
      </c>
      <c r="B47" s="33">
        <v>1</v>
      </c>
      <c r="C47" s="33">
        <v>1</v>
      </c>
      <c r="D47" s="33">
        <v>1</v>
      </c>
      <c r="E47" s="33">
        <v>1</v>
      </c>
      <c r="F47" s="33"/>
      <c r="G47" s="33">
        <v>1</v>
      </c>
      <c r="H47" s="33">
        <v>1</v>
      </c>
      <c r="I47" s="33">
        <v>1</v>
      </c>
      <c r="J47" s="33"/>
      <c r="K47" s="33"/>
      <c r="L47" s="33">
        <v>2</v>
      </c>
      <c r="M47" s="33">
        <v>3</v>
      </c>
      <c r="N47" s="33">
        <v>1</v>
      </c>
      <c r="O47" s="33">
        <v>1</v>
      </c>
      <c r="P47" s="33"/>
      <c r="Q47" s="33"/>
      <c r="R47" s="33">
        <v>2</v>
      </c>
      <c r="S47" s="33">
        <v>1</v>
      </c>
      <c r="T47" s="33"/>
      <c r="U47" s="33"/>
      <c r="V47" s="33">
        <v>3</v>
      </c>
      <c r="W47" s="33">
        <v>2</v>
      </c>
      <c r="X47" s="33">
        <f t="shared" si="1"/>
        <v>22</v>
      </c>
    </row>
    <row r="48" spans="1:24">
      <c r="A48" s="41" t="s">
        <v>73</v>
      </c>
      <c r="B48" s="33">
        <v>1</v>
      </c>
      <c r="C48" s="33"/>
      <c r="D48" s="33">
        <v>1</v>
      </c>
      <c r="E48" s="33">
        <v>1</v>
      </c>
      <c r="F48" s="33"/>
      <c r="G48" s="33"/>
      <c r="H48" s="33">
        <v>1</v>
      </c>
      <c r="I48" s="33">
        <v>1</v>
      </c>
      <c r="J48" s="33">
        <v>1</v>
      </c>
      <c r="K48" s="33"/>
      <c r="L48" s="33">
        <v>1</v>
      </c>
      <c r="M48" s="33">
        <v>1.5</v>
      </c>
      <c r="N48" s="33"/>
      <c r="O48" s="33"/>
      <c r="P48" s="33"/>
      <c r="Q48" s="33"/>
      <c r="R48" s="33">
        <v>1</v>
      </c>
      <c r="S48" s="33"/>
      <c r="T48" s="33"/>
      <c r="U48" s="33"/>
      <c r="V48" s="33">
        <v>3</v>
      </c>
      <c r="W48" s="33">
        <v>2</v>
      </c>
      <c r="X48" s="33">
        <f t="shared" si="1"/>
        <v>14.5</v>
      </c>
    </row>
    <row r="49" spans="1:24">
      <c r="A49" s="41" t="s">
        <v>74</v>
      </c>
      <c r="B49" s="33">
        <v>1</v>
      </c>
      <c r="C49" s="33"/>
      <c r="D49" s="33"/>
      <c r="E49" s="33"/>
      <c r="F49" s="33"/>
      <c r="G49" s="33"/>
      <c r="H49" s="33"/>
      <c r="I49" s="33">
        <v>1</v>
      </c>
      <c r="J49" s="33"/>
      <c r="K49" s="33"/>
      <c r="L49" s="33">
        <v>1</v>
      </c>
      <c r="M49" s="33">
        <v>2.5</v>
      </c>
      <c r="N49" s="33"/>
      <c r="O49" s="33"/>
      <c r="P49" s="33"/>
      <c r="Q49" s="33"/>
      <c r="R49" s="33"/>
      <c r="S49" s="33"/>
      <c r="T49" s="33"/>
      <c r="U49" s="33"/>
      <c r="V49" s="33">
        <v>3</v>
      </c>
      <c r="W49" s="33">
        <v>2</v>
      </c>
      <c r="X49" s="33">
        <f t="shared" si="1"/>
        <v>10.5</v>
      </c>
    </row>
    <row r="50" spans="1:24">
      <c r="A50" s="41" t="s">
        <v>75</v>
      </c>
      <c r="B50" s="33">
        <v>1</v>
      </c>
      <c r="C50" s="33"/>
      <c r="D50" s="33">
        <v>1</v>
      </c>
      <c r="E50" s="33">
        <v>1</v>
      </c>
      <c r="F50" s="33"/>
      <c r="G50" s="33">
        <v>1</v>
      </c>
      <c r="H50" s="33">
        <v>1</v>
      </c>
      <c r="I50" s="33">
        <v>1</v>
      </c>
      <c r="J50" s="33">
        <v>1</v>
      </c>
      <c r="K50" s="33">
        <v>1</v>
      </c>
      <c r="L50" s="33">
        <v>2</v>
      </c>
      <c r="M50" s="33">
        <v>2.5</v>
      </c>
      <c r="N50" s="33">
        <v>2</v>
      </c>
      <c r="O50" s="33">
        <v>1</v>
      </c>
      <c r="P50" s="33">
        <v>1</v>
      </c>
      <c r="Q50" s="33">
        <v>1</v>
      </c>
      <c r="R50" s="33"/>
      <c r="S50" s="33"/>
      <c r="T50" s="33"/>
      <c r="U50" s="33"/>
      <c r="V50" s="33">
        <v>3</v>
      </c>
      <c r="W50" s="33">
        <v>2</v>
      </c>
      <c r="X50" s="33">
        <f t="shared" si="1"/>
        <v>22.5</v>
      </c>
    </row>
    <row r="51" spans="1:24">
      <c r="A51" s="41" t="s">
        <v>76</v>
      </c>
      <c r="B51" s="33">
        <v>1</v>
      </c>
      <c r="C51" s="33"/>
      <c r="D51" s="33">
        <v>1</v>
      </c>
      <c r="E51" s="33"/>
      <c r="F51" s="33"/>
      <c r="G51" s="33">
        <v>1</v>
      </c>
      <c r="H51" s="33">
        <v>1</v>
      </c>
      <c r="I51" s="33"/>
      <c r="J51" s="33"/>
      <c r="K51" s="33"/>
      <c r="L51" s="33"/>
      <c r="M51" s="33">
        <v>1</v>
      </c>
      <c r="N51" s="33"/>
      <c r="O51" s="33"/>
      <c r="P51" s="33">
        <v>2</v>
      </c>
      <c r="Q51" s="33">
        <v>2</v>
      </c>
      <c r="R51" s="33">
        <v>2</v>
      </c>
      <c r="S51" s="33">
        <v>1</v>
      </c>
      <c r="T51" s="33"/>
      <c r="U51" s="33"/>
      <c r="V51" s="33">
        <v>3</v>
      </c>
      <c r="W51" s="33">
        <v>2</v>
      </c>
      <c r="X51" s="33">
        <f t="shared" si="1"/>
        <v>17</v>
      </c>
    </row>
    <row r="52" spans="1:24">
      <c r="A52" s="41" t="s">
        <v>77</v>
      </c>
      <c r="B52" s="33">
        <v>1</v>
      </c>
      <c r="C52" s="33">
        <v>1</v>
      </c>
      <c r="D52" s="33">
        <v>1</v>
      </c>
      <c r="E52" s="33">
        <v>1</v>
      </c>
      <c r="F52" s="33"/>
      <c r="G52" s="33">
        <v>1</v>
      </c>
      <c r="H52" s="33">
        <v>1</v>
      </c>
      <c r="I52" s="33">
        <v>1</v>
      </c>
      <c r="J52" s="33">
        <v>1</v>
      </c>
      <c r="K52" s="33"/>
      <c r="L52" s="33"/>
      <c r="M52" s="33">
        <v>2.5</v>
      </c>
      <c r="N52" s="33">
        <v>2</v>
      </c>
      <c r="O52" s="33">
        <v>1</v>
      </c>
      <c r="P52" s="33"/>
      <c r="Q52" s="33">
        <v>2.5</v>
      </c>
      <c r="R52" s="33"/>
      <c r="S52" s="33"/>
      <c r="T52" s="33"/>
      <c r="U52" s="33"/>
      <c r="V52" s="33">
        <v>3</v>
      </c>
      <c r="W52" s="33">
        <v>2</v>
      </c>
      <c r="X52" s="33">
        <f t="shared" si="1"/>
        <v>21</v>
      </c>
    </row>
    <row r="53" spans="1:24">
      <c r="A53" s="41" t="s">
        <v>78</v>
      </c>
      <c r="B53" s="33">
        <v>1</v>
      </c>
      <c r="C53" s="33"/>
      <c r="D53" s="33">
        <v>1</v>
      </c>
      <c r="E53" s="33">
        <v>1</v>
      </c>
      <c r="F53" s="33"/>
      <c r="G53" s="33"/>
      <c r="H53" s="33">
        <v>1</v>
      </c>
      <c r="I53" s="33"/>
      <c r="J53" s="33">
        <v>1</v>
      </c>
      <c r="K53" s="33"/>
      <c r="L53" s="33">
        <v>1</v>
      </c>
      <c r="M53" s="33">
        <v>2</v>
      </c>
      <c r="N53" s="33">
        <v>2</v>
      </c>
      <c r="O53" s="33">
        <v>1</v>
      </c>
      <c r="P53" s="33"/>
      <c r="Q53" s="33">
        <v>2</v>
      </c>
      <c r="R53" s="33"/>
      <c r="S53" s="33"/>
      <c r="T53" s="33"/>
      <c r="U53" s="33"/>
      <c r="V53" s="33">
        <v>3</v>
      </c>
      <c r="W53" s="33">
        <v>2</v>
      </c>
      <c r="X53" s="33">
        <f t="shared" si="1"/>
        <v>18</v>
      </c>
    </row>
    <row r="54" spans="1:24">
      <c r="A54" s="41" t="s">
        <v>79</v>
      </c>
      <c r="B54" s="33">
        <v>1</v>
      </c>
      <c r="C54" s="33">
        <v>1</v>
      </c>
      <c r="D54" s="33">
        <v>1</v>
      </c>
      <c r="E54" s="33"/>
      <c r="F54" s="33"/>
      <c r="G54" s="33"/>
      <c r="H54" s="33">
        <v>1</v>
      </c>
      <c r="I54" s="33">
        <v>1</v>
      </c>
      <c r="J54" s="33">
        <v>1</v>
      </c>
      <c r="K54" s="33"/>
      <c r="L54" s="33"/>
      <c r="M54" s="33">
        <v>1</v>
      </c>
      <c r="N54" s="33">
        <v>1</v>
      </c>
      <c r="O54" s="33"/>
      <c r="P54" s="33"/>
      <c r="Q54" s="33"/>
      <c r="R54" s="33"/>
      <c r="S54" s="33"/>
      <c r="T54" s="33"/>
      <c r="U54" s="33"/>
      <c r="V54" s="33">
        <v>3</v>
      </c>
      <c r="W54" s="33">
        <v>2</v>
      </c>
      <c r="X54" s="33">
        <f t="shared" si="1"/>
        <v>13</v>
      </c>
    </row>
    <row r="55" spans="1:24">
      <c r="A55" s="41" t="s">
        <v>80</v>
      </c>
      <c r="B55" s="33">
        <v>1</v>
      </c>
      <c r="C55" s="33"/>
      <c r="D55" s="33">
        <v>1</v>
      </c>
      <c r="E55" s="33">
        <v>1</v>
      </c>
      <c r="F55" s="33">
        <v>1</v>
      </c>
      <c r="G55" s="33"/>
      <c r="H55" s="33">
        <v>1</v>
      </c>
      <c r="I55" s="33"/>
      <c r="J55" s="33">
        <v>1</v>
      </c>
      <c r="K55" s="33"/>
      <c r="L55" s="33"/>
      <c r="M55" s="33">
        <v>2.5</v>
      </c>
      <c r="N55" s="33">
        <v>2</v>
      </c>
      <c r="O55" s="33"/>
      <c r="P55" s="33">
        <v>1</v>
      </c>
      <c r="Q55" s="33"/>
      <c r="R55" s="33"/>
      <c r="S55" s="33"/>
      <c r="T55" s="33"/>
      <c r="U55" s="33"/>
      <c r="V55" s="33">
        <v>3</v>
      </c>
      <c r="W55" s="33">
        <v>2</v>
      </c>
      <c r="X55" s="33">
        <f t="shared" si="1"/>
        <v>16.5</v>
      </c>
    </row>
    <row r="56" s="60" customFormat="1" spans="1:24">
      <c r="A56" s="41" t="s">
        <v>81</v>
      </c>
      <c r="B56" s="33">
        <v>1</v>
      </c>
      <c r="C56" s="45"/>
      <c r="D56" s="45"/>
      <c r="E56" s="45"/>
      <c r="F56" s="45"/>
      <c r="G56" s="45"/>
      <c r="H56" s="45"/>
      <c r="I56" s="45"/>
      <c r="J56" s="45"/>
      <c r="K56" s="45"/>
      <c r="L56" s="33"/>
      <c r="M56" s="33"/>
      <c r="N56" s="33"/>
      <c r="O56" s="33"/>
      <c r="P56" s="33"/>
      <c r="Q56" s="33"/>
      <c r="R56" s="33">
        <v>2</v>
      </c>
      <c r="S56" s="33">
        <v>1</v>
      </c>
      <c r="T56" s="33"/>
      <c r="U56" s="33"/>
      <c r="V56" s="33">
        <v>3</v>
      </c>
      <c r="W56" s="33">
        <v>2</v>
      </c>
      <c r="X56" s="33">
        <f t="shared" si="1"/>
        <v>9</v>
      </c>
    </row>
    <row r="57" spans="1:24">
      <c r="A57" s="41" t="s">
        <v>82</v>
      </c>
      <c r="B57" s="33">
        <v>1</v>
      </c>
      <c r="C57" s="33"/>
      <c r="D57" s="33">
        <v>1</v>
      </c>
      <c r="E57" s="33"/>
      <c r="F57" s="33"/>
      <c r="G57" s="33"/>
      <c r="H57" s="33"/>
      <c r="I57" s="33"/>
      <c r="J57" s="33"/>
      <c r="K57" s="33"/>
      <c r="L57" s="33"/>
      <c r="M57" s="33"/>
      <c r="N57" s="33">
        <v>1.5</v>
      </c>
      <c r="O57" s="33">
        <v>1</v>
      </c>
      <c r="P57" s="33"/>
      <c r="Q57" s="33"/>
      <c r="R57" s="33"/>
      <c r="S57" s="33"/>
      <c r="T57" s="33"/>
      <c r="U57" s="33"/>
      <c r="V57" s="33">
        <v>3</v>
      </c>
      <c r="W57" s="33">
        <v>2</v>
      </c>
      <c r="X57" s="33">
        <f t="shared" si="1"/>
        <v>9.5</v>
      </c>
    </row>
    <row r="58" spans="1:24">
      <c r="A58" s="41" t="s">
        <v>83</v>
      </c>
      <c r="B58" s="33">
        <v>1</v>
      </c>
      <c r="C58" s="33">
        <v>1</v>
      </c>
      <c r="D58" s="33">
        <v>1</v>
      </c>
      <c r="E58" s="33">
        <v>1</v>
      </c>
      <c r="F58" s="33">
        <v>1</v>
      </c>
      <c r="G58" s="33">
        <v>1</v>
      </c>
      <c r="H58" s="33">
        <v>1</v>
      </c>
      <c r="I58" s="33"/>
      <c r="J58" s="33">
        <v>1</v>
      </c>
      <c r="K58" s="33"/>
      <c r="L58" s="33">
        <v>2</v>
      </c>
      <c r="M58" s="33">
        <v>2.5</v>
      </c>
      <c r="N58" s="33">
        <v>1</v>
      </c>
      <c r="O58" s="33">
        <v>3</v>
      </c>
      <c r="P58" s="33">
        <v>2</v>
      </c>
      <c r="Q58" s="33">
        <v>3</v>
      </c>
      <c r="R58" s="33"/>
      <c r="S58" s="33"/>
      <c r="T58" s="33"/>
      <c r="U58" s="33"/>
      <c r="V58" s="33">
        <v>3</v>
      </c>
      <c r="W58" s="33">
        <v>2</v>
      </c>
      <c r="X58" s="33">
        <f t="shared" si="1"/>
        <v>26.5</v>
      </c>
    </row>
    <row r="59" spans="1:24">
      <c r="A59" s="41" t="s">
        <v>84</v>
      </c>
      <c r="B59" s="33">
        <v>1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>
        <v>3</v>
      </c>
      <c r="W59" s="33">
        <v>2</v>
      </c>
      <c r="X59" s="33">
        <f t="shared" si="1"/>
        <v>6</v>
      </c>
    </row>
    <row r="60" spans="1:24">
      <c r="A60" s="41" t="s">
        <v>85</v>
      </c>
      <c r="B60" s="33">
        <v>1</v>
      </c>
      <c r="C60" s="33">
        <v>1</v>
      </c>
      <c r="D60" s="33"/>
      <c r="E60" s="33">
        <v>1</v>
      </c>
      <c r="F60" s="33"/>
      <c r="G60" s="33"/>
      <c r="H60" s="33">
        <v>1</v>
      </c>
      <c r="I60" s="33"/>
      <c r="J60" s="33"/>
      <c r="K60" s="33"/>
      <c r="L60" s="33">
        <v>2</v>
      </c>
      <c r="M60" s="33">
        <v>2.5</v>
      </c>
      <c r="N60" s="33">
        <v>2</v>
      </c>
      <c r="O60" s="33">
        <v>1</v>
      </c>
      <c r="P60" s="33"/>
      <c r="Q60" s="33"/>
      <c r="R60" s="33">
        <v>1</v>
      </c>
      <c r="S60" s="33"/>
      <c r="T60" s="33"/>
      <c r="U60" s="33"/>
      <c r="V60" s="33">
        <v>3</v>
      </c>
      <c r="W60" s="33">
        <v>2</v>
      </c>
      <c r="X60" s="33">
        <f t="shared" si="1"/>
        <v>17.5</v>
      </c>
    </row>
    <row r="61" spans="1:24">
      <c r="A61" s="41" t="s">
        <v>86</v>
      </c>
      <c r="B61" s="33">
        <v>1</v>
      </c>
      <c r="C61" s="33">
        <v>1</v>
      </c>
      <c r="D61" s="33">
        <v>1</v>
      </c>
      <c r="E61" s="33"/>
      <c r="F61" s="33">
        <v>1</v>
      </c>
      <c r="G61" s="33"/>
      <c r="H61" s="33">
        <v>1</v>
      </c>
      <c r="I61" s="33">
        <v>1</v>
      </c>
      <c r="J61" s="33"/>
      <c r="K61" s="33"/>
      <c r="L61" s="33"/>
      <c r="M61" s="33"/>
      <c r="N61" s="33"/>
      <c r="O61" s="33"/>
      <c r="P61" s="33">
        <v>2</v>
      </c>
      <c r="Q61" s="33">
        <v>2.5</v>
      </c>
      <c r="R61" s="33">
        <v>2</v>
      </c>
      <c r="S61" s="33"/>
      <c r="T61" s="33"/>
      <c r="U61" s="33"/>
      <c r="V61" s="33">
        <v>3</v>
      </c>
      <c r="W61" s="33">
        <v>2</v>
      </c>
      <c r="X61" s="33">
        <f t="shared" si="1"/>
        <v>17.5</v>
      </c>
    </row>
    <row r="62" spans="1:24">
      <c r="A62" s="41" t="s">
        <v>87</v>
      </c>
      <c r="B62" s="33">
        <v>1</v>
      </c>
      <c r="C62" s="33"/>
      <c r="D62" s="33">
        <v>1</v>
      </c>
      <c r="E62" s="33">
        <v>1</v>
      </c>
      <c r="F62" s="33"/>
      <c r="G62" s="33"/>
      <c r="H62" s="33"/>
      <c r="I62" s="33"/>
      <c r="J62" s="33"/>
      <c r="K62" s="33"/>
      <c r="L62" s="33">
        <v>1</v>
      </c>
      <c r="M62" s="33">
        <v>2.5</v>
      </c>
      <c r="N62" s="33">
        <v>1.5</v>
      </c>
      <c r="O62" s="33"/>
      <c r="P62" s="33">
        <v>1</v>
      </c>
      <c r="Q62" s="33">
        <v>1</v>
      </c>
      <c r="R62" s="33">
        <v>2</v>
      </c>
      <c r="S62" s="33"/>
      <c r="T62" s="33"/>
      <c r="U62" s="33"/>
      <c r="V62" s="33">
        <v>3</v>
      </c>
      <c r="W62" s="33">
        <v>2</v>
      </c>
      <c r="X62" s="33">
        <f t="shared" si="1"/>
        <v>17</v>
      </c>
    </row>
    <row r="63" spans="1:24">
      <c r="A63" s="41" t="s">
        <v>88</v>
      </c>
      <c r="B63" s="33">
        <v>1</v>
      </c>
      <c r="C63" s="33"/>
      <c r="D63" s="33">
        <v>1</v>
      </c>
      <c r="E63" s="33">
        <v>1</v>
      </c>
      <c r="F63" s="33"/>
      <c r="G63" s="33"/>
      <c r="H63" s="33"/>
      <c r="I63" s="33"/>
      <c r="J63" s="33">
        <v>1</v>
      </c>
      <c r="K63" s="33"/>
      <c r="L63" s="33">
        <v>1</v>
      </c>
      <c r="M63" s="33">
        <v>2</v>
      </c>
      <c r="N63" s="33"/>
      <c r="O63" s="33"/>
      <c r="P63" s="33">
        <v>2</v>
      </c>
      <c r="Q63" s="33">
        <v>2</v>
      </c>
      <c r="R63" s="33">
        <v>1</v>
      </c>
      <c r="S63" s="33">
        <v>2</v>
      </c>
      <c r="T63" s="33"/>
      <c r="U63" s="33"/>
      <c r="V63" s="33">
        <v>3</v>
      </c>
      <c r="W63" s="33">
        <v>2</v>
      </c>
      <c r="X63" s="33">
        <f t="shared" si="1"/>
        <v>19</v>
      </c>
    </row>
    <row r="64" spans="1:24">
      <c r="A64" s="41" t="s">
        <v>89</v>
      </c>
      <c r="B64" s="33">
        <v>1</v>
      </c>
      <c r="C64" s="33"/>
      <c r="D64" s="33">
        <v>1</v>
      </c>
      <c r="E64" s="33"/>
      <c r="F64" s="33"/>
      <c r="G64" s="33">
        <v>1</v>
      </c>
      <c r="H64" s="33">
        <v>1</v>
      </c>
      <c r="I64" s="33">
        <v>1</v>
      </c>
      <c r="J64" s="33">
        <v>1</v>
      </c>
      <c r="K64" s="33">
        <v>1</v>
      </c>
      <c r="L64" s="33"/>
      <c r="M64" s="33">
        <v>1</v>
      </c>
      <c r="N64" s="33"/>
      <c r="O64" s="33"/>
      <c r="P64" s="33"/>
      <c r="Q64" s="33">
        <v>1</v>
      </c>
      <c r="R64" s="33">
        <v>1</v>
      </c>
      <c r="S64" s="33"/>
      <c r="T64" s="33"/>
      <c r="U64" s="33"/>
      <c r="V64" s="33">
        <v>3</v>
      </c>
      <c r="W64" s="33">
        <v>2</v>
      </c>
      <c r="X64" s="33">
        <f t="shared" si="1"/>
        <v>15</v>
      </c>
    </row>
    <row r="65" spans="1:24">
      <c r="A65" s="41" t="s">
        <v>90</v>
      </c>
      <c r="B65" s="33">
        <v>1</v>
      </c>
      <c r="C65" s="33"/>
      <c r="D65" s="33">
        <v>1</v>
      </c>
      <c r="E65" s="33">
        <v>1</v>
      </c>
      <c r="F65" s="33"/>
      <c r="G65" s="33"/>
      <c r="H65" s="33">
        <v>1</v>
      </c>
      <c r="I65" s="33"/>
      <c r="J65" s="33">
        <v>1</v>
      </c>
      <c r="K65" s="33"/>
      <c r="L65" s="33"/>
      <c r="M65" s="33">
        <v>1</v>
      </c>
      <c r="N65" s="33">
        <v>2</v>
      </c>
      <c r="O65" s="33"/>
      <c r="P65" s="33"/>
      <c r="Q65" s="33"/>
      <c r="R65" s="33">
        <v>2</v>
      </c>
      <c r="S65" s="33">
        <v>1</v>
      </c>
      <c r="T65" s="33"/>
      <c r="U65" s="33"/>
      <c r="V65" s="33">
        <v>3</v>
      </c>
      <c r="W65" s="33">
        <v>2</v>
      </c>
      <c r="X65" s="33">
        <f t="shared" si="1"/>
        <v>16</v>
      </c>
    </row>
    <row r="66" spans="1:24">
      <c r="A66" s="41" t="s">
        <v>91</v>
      </c>
      <c r="B66" s="33">
        <v>1</v>
      </c>
      <c r="C66" s="33"/>
      <c r="D66" s="33">
        <v>1</v>
      </c>
      <c r="E66" s="33"/>
      <c r="F66" s="33">
        <v>1</v>
      </c>
      <c r="G66" s="33">
        <v>1</v>
      </c>
      <c r="H66" s="33">
        <v>1</v>
      </c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>
        <v>3</v>
      </c>
      <c r="W66" s="33">
        <v>2</v>
      </c>
      <c r="X66" s="33">
        <f t="shared" si="1"/>
        <v>10</v>
      </c>
    </row>
    <row r="67" spans="1:24">
      <c r="A67" s="41" t="s">
        <v>92</v>
      </c>
      <c r="B67" s="33">
        <v>1</v>
      </c>
      <c r="C67" s="33"/>
      <c r="D67" s="33">
        <v>1</v>
      </c>
      <c r="E67" s="33"/>
      <c r="F67" s="33"/>
      <c r="G67" s="33"/>
      <c r="H67" s="33">
        <v>1</v>
      </c>
      <c r="I67" s="33">
        <v>1</v>
      </c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>
        <v>3</v>
      </c>
      <c r="W67" s="33">
        <v>2</v>
      </c>
      <c r="X67" s="33">
        <f t="shared" si="1"/>
        <v>9</v>
      </c>
    </row>
    <row r="68" spans="1:24">
      <c r="A68" s="41" t="s">
        <v>93</v>
      </c>
      <c r="B68" s="33">
        <v>1</v>
      </c>
      <c r="C68" s="33">
        <v>1</v>
      </c>
      <c r="D68" s="33">
        <v>1</v>
      </c>
      <c r="E68" s="33">
        <v>1</v>
      </c>
      <c r="F68" s="33"/>
      <c r="G68" s="33">
        <v>1</v>
      </c>
      <c r="H68" s="33">
        <v>1</v>
      </c>
      <c r="I68" s="33">
        <v>1</v>
      </c>
      <c r="J68" s="33">
        <v>1</v>
      </c>
      <c r="K68" s="33"/>
      <c r="L68" s="33"/>
      <c r="M68" s="33">
        <v>2.5</v>
      </c>
      <c r="N68" s="33"/>
      <c r="O68" s="33"/>
      <c r="P68" s="33">
        <v>2</v>
      </c>
      <c r="Q68" s="33"/>
      <c r="R68" s="33">
        <v>2</v>
      </c>
      <c r="S68" s="33">
        <v>1</v>
      </c>
      <c r="T68" s="33"/>
      <c r="U68" s="33"/>
      <c r="V68" s="33">
        <v>3</v>
      </c>
      <c r="W68" s="33">
        <v>2</v>
      </c>
      <c r="X68" s="33">
        <f t="shared" si="1"/>
        <v>20.5</v>
      </c>
    </row>
    <row r="69" spans="2:24"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</row>
    <row r="70" spans="2:24"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</row>
  </sheetData>
  <mergeCells count="1">
    <mergeCell ref="B2:W2"/>
  </mergeCells>
  <pageMargins left="0.7" right="0.7" top="0.2" bottom="0.22" header="0.2" footer="0.2"/>
  <pageSetup paperSize="9" orientation="landscape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opLeftCell="A6" workbookViewId="0">
      <selection activeCell="C73" sqref="C73:K73"/>
    </sheetView>
  </sheetViews>
  <sheetFormatPr defaultColWidth="9" defaultRowHeight="14.25" outlineLevelCol="3"/>
  <sheetData>
    <row r="1" spans="1:2">
      <c r="A1" s="35"/>
      <c r="B1" s="35"/>
    </row>
    <row r="2" spans="1:4">
      <c r="A2" s="35"/>
      <c r="B2" s="33" t="s">
        <v>94</v>
      </c>
      <c r="C2" s="33" t="s">
        <v>95</v>
      </c>
      <c r="D2" s="33" t="s">
        <v>96</v>
      </c>
    </row>
    <row r="3" spans="1:4">
      <c r="A3" s="35"/>
      <c r="B3" s="33" t="s">
        <v>97</v>
      </c>
      <c r="C3" s="33">
        <v>1</v>
      </c>
      <c r="D3" s="33">
        <v>1</v>
      </c>
    </row>
    <row r="4" spans="1:4">
      <c r="A4" s="35"/>
      <c r="B4" s="33" t="s">
        <v>98</v>
      </c>
      <c r="C4" s="33">
        <v>1</v>
      </c>
      <c r="D4" s="33">
        <v>1</v>
      </c>
    </row>
    <row r="5" spans="1:4">
      <c r="A5" s="35"/>
      <c r="B5" s="33" t="s">
        <v>99</v>
      </c>
      <c r="C5" s="33">
        <v>1</v>
      </c>
      <c r="D5" s="33">
        <v>1</v>
      </c>
    </row>
    <row r="6" spans="1:4">
      <c r="A6" s="35"/>
      <c r="B6" s="33" t="s">
        <v>100</v>
      </c>
      <c r="C6" s="33">
        <v>1</v>
      </c>
      <c r="D6" s="33">
        <v>1</v>
      </c>
    </row>
    <row r="7" spans="1:4">
      <c r="A7" s="35"/>
      <c r="B7" s="33" t="s">
        <v>101</v>
      </c>
      <c r="C7" s="33">
        <v>1</v>
      </c>
      <c r="D7" s="33">
        <v>2</v>
      </c>
    </row>
    <row r="8" spans="1:4">
      <c r="A8" s="35"/>
      <c r="B8" s="33" t="s">
        <v>102</v>
      </c>
      <c r="C8" s="33">
        <v>1</v>
      </c>
      <c r="D8" s="33">
        <v>2</v>
      </c>
    </row>
    <row r="9" spans="1:4">
      <c r="A9" s="35"/>
      <c r="B9" s="33" t="s">
        <v>103</v>
      </c>
      <c r="C9" s="33">
        <v>1</v>
      </c>
      <c r="D9" s="33">
        <v>2</v>
      </c>
    </row>
    <row r="10" spans="1:4">
      <c r="A10" s="35"/>
      <c r="B10" s="33" t="s">
        <v>104</v>
      </c>
      <c r="C10" s="33">
        <v>1</v>
      </c>
      <c r="D10" s="33">
        <v>2</v>
      </c>
    </row>
    <row r="11" spans="1:4">
      <c r="A11" s="35"/>
      <c r="B11" s="33" t="s">
        <v>105</v>
      </c>
      <c r="C11" s="33">
        <v>1</v>
      </c>
      <c r="D11" s="33">
        <v>3</v>
      </c>
    </row>
    <row r="12" spans="1:4">
      <c r="A12" s="35"/>
      <c r="B12" s="33" t="s">
        <v>106</v>
      </c>
      <c r="C12" s="33">
        <v>1</v>
      </c>
      <c r="D12" s="33">
        <v>3</v>
      </c>
    </row>
    <row r="13" spans="1:4">
      <c r="A13" s="35"/>
      <c r="B13" s="33" t="s">
        <v>11</v>
      </c>
      <c r="C13" s="33">
        <v>2</v>
      </c>
      <c r="D13" s="33">
        <v>1</v>
      </c>
    </row>
    <row r="14" spans="1:4">
      <c r="A14" s="35"/>
      <c r="B14" s="33" t="s">
        <v>12</v>
      </c>
      <c r="C14" s="33">
        <v>3</v>
      </c>
      <c r="D14" s="33">
        <v>1</v>
      </c>
    </row>
    <row r="15" spans="1:4">
      <c r="A15" s="35"/>
      <c r="B15" s="33" t="s">
        <v>13</v>
      </c>
      <c r="C15" s="33">
        <v>2</v>
      </c>
      <c r="D15" s="33">
        <v>1</v>
      </c>
    </row>
    <row r="16" spans="1:4">
      <c r="A16" s="35"/>
      <c r="B16" s="33" t="s">
        <v>14</v>
      </c>
      <c r="C16" s="33">
        <v>3</v>
      </c>
      <c r="D16" s="33">
        <v>1</v>
      </c>
    </row>
    <row r="17" spans="1:4">
      <c r="A17" s="35"/>
      <c r="B17" s="33" t="s">
        <v>15</v>
      </c>
      <c r="C17" s="33">
        <v>2</v>
      </c>
      <c r="D17" s="33">
        <v>2</v>
      </c>
    </row>
    <row r="18" spans="1:4">
      <c r="A18" s="35"/>
      <c r="B18" s="33" t="s">
        <v>16</v>
      </c>
      <c r="C18" s="33">
        <v>3</v>
      </c>
      <c r="D18" s="33">
        <v>2</v>
      </c>
    </row>
    <row r="19" spans="1:4">
      <c r="A19" s="35"/>
      <c r="B19" s="33" t="s">
        <v>17</v>
      </c>
      <c r="C19" s="33">
        <v>2</v>
      </c>
      <c r="D19" s="33">
        <v>2</v>
      </c>
    </row>
    <row r="20" spans="1:4">
      <c r="A20" s="35"/>
      <c r="B20" s="33" t="s">
        <v>18</v>
      </c>
      <c r="C20" s="33">
        <v>3</v>
      </c>
      <c r="D20" s="33">
        <v>2</v>
      </c>
    </row>
    <row r="21" spans="1:4">
      <c r="A21" s="35"/>
      <c r="B21" s="33" t="s">
        <v>19</v>
      </c>
      <c r="C21" s="33">
        <v>2</v>
      </c>
      <c r="D21" s="33">
        <v>3</v>
      </c>
    </row>
    <row r="22" spans="1:4">
      <c r="A22" s="35"/>
      <c r="B22" s="33" t="s">
        <v>20</v>
      </c>
      <c r="C22" s="33">
        <v>3</v>
      </c>
      <c r="D22" s="33">
        <v>3</v>
      </c>
    </row>
    <row r="23" spans="1:4">
      <c r="A23" s="35"/>
      <c r="B23" s="33" t="s">
        <v>21</v>
      </c>
      <c r="C23" s="33">
        <v>3</v>
      </c>
      <c r="D23" s="33">
        <v>1</v>
      </c>
    </row>
    <row r="24" spans="1:4">
      <c r="A24" s="35"/>
      <c r="B24" s="33" t="s">
        <v>22</v>
      </c>
      <c r="C24" s="33">
        <v>2</v>
      </c>
      <c r="D24" s="33">
        <v>2</v>
      </c>
    </row>
    <row r="25" spans="1:2">
      <c r="A25" s="35"/>
      <c r="B25" s="35"/>
    </row>
    <row r="26" spans="1:2">
      <c r="A26" s="35"/>
      <c r="B26" s="35"/>
    </row>
    <row r="27" spans="1:2">
      <c r="A27" s="35"/>
      <c r="B27" s="35"/>
    </row>
    <row r="28" spans="1:2">
      <c r="A28" s="35"/>
      <c r="B28" s="35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M87"/>
  <sheetViews>
    <sheetView zoomScale="40" zoomScaleNormal="40" zoomScaleSheetLayoutView="70" topLeftCell="A78" workbookViewId="0">
      <selection activeCell="B85" sqref="B85:L87"/>
    </sheetView>
  </sheetViews>
  <sheetFormatPr defaultColWidth="9" defaultRowHeight="14.25"/>
  <cols>
    <col min="1" max="1" width="9.28318584070797"/>
    <col min="2" max="2" width="34.4247787610619" customWidth="1"/>
    <col min="3" max="3" width="7.4070796460177" customWidth="1"/>
    <col min="4" max="8" width="7.28318584070797" customWidth="1"/>
    <col min="9" max="9" width="10.2477876106195" customWidth="1"/>
    <col min="10" max="10" width="7.28318584070797" customWidth="1"/>
    <col min="11" max="11" width="9.70796460176991" customWidth="1"/>
    <col min="12" max="19" width="7.28318584070797" customWidth="1"/>
    <col min="20" max="23" width="9.70796460176991" customWidth="1"/>
    <col min="24" max="24" width="17.283185840708" customWidth="1"/>
    <col min="25" max="25" width="9" customWidth="1"/>
    <col min="26" max="26" width="10.4247787610619" customWidth="1"/>
    <col min="27" max="27" width="9.70796460176991" customWidth="1"/>
    <col min="28" max="57" width="4.28318584070797" customWidth="1"/>
  </cols>
  <sheetData>
    <row r="1" s="47" customFormat="1" ht="20.1" customHeight="1" spans="2:34">
      <c r="B1" s="1" t="s">
        <v>107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11</v>
      </c>
      <c r="H1" s="2" t="s">
        <v>12</v>
      </c>
      <c r="I1" s="2" t="s">
        <v>108</v>
      </c>
      <c r="J1" s="2" t="s">
        <v>109</v>
      </c>
      <c r="K1" s="2" t="s">
        <v>21</v>
      </c>
      <c r="L1" s="2" t="s">
        <v>101</v>
      </c>
      <c r="M1" s="2" t="s">
        <v>102</v>
      </c>
      <c r="N1" s="2" t="s">
        <v>103</v>
      </c>
      <c r="O1" s="2" t="s">
        <v>104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22</v>
      </c>
      <c r="U1" s="2" t="s">
        <v>105</v>
      </c>
      <c r="V1" s="2" t="s">
        <v>106</v>
      </c>
      <c r="W1" s="2" t="s">
        <v>19</v>
      </c>
      <c r="X1" s="2" t="s">
        <v>20</v>
      </c>
      <c r="Y1" s="7" t="s">
        <v>110</v>
      </c>
      <c r="Z1" s="7" t="s">
        <v>111</v>
      </c>
      <c r="AA1" s="51" t="s">
        <v>112</v>
      </c>
      <c r="AB1" s="52"/>
      <c r="AC1" s="52"/>
      <c r="AD1" s="52"/>
      <c r="AE1" s="52"/>
      <c r="AF1" s="52"/>
      <c r="AG1" s="52"/>
      <c r="AH1" s="52"/>
    </row>
    <row r="2" s="48" customFormat="1" ht="20.1" customHeight="1" spans="2:31">
      <c r="B2" s="3" t="s">
        <v>113</v>
      </c>
      <c r="C2" s="4">
        <v>1</v>
      </c>
      <c r="D2" s="4">
        <v>1</v>
      </c>
      <c r="E2" s="4">
        <v>1</v>
      </c>
      <c r="F2" s="4">
        <v>1</v>
      </c>
      <c r="G2" s="4">
        <v>2</v>
      </c>
      <c r="H2" s="4">
        <v>3</v>
      </c>
      <c r="I2" s="4">
        <v>2</v>
      </c>
      <c r="J2" s="4">
        <v>3</v>
      </c>
      <c r="K2" s="4">
        <v>3</v>
      </c>
      <c r="L2" s="4">
        <v>1</v>
      </c>
      <c r="M2" s="4">
        <v>1</v>
      </c>
      <c r="N2" s="4">
        <v>1</v>
      </c>
      <c r="O2" s="4">
        <v>1</v>
      </c>
      <c r="P2" s="4">
        <v>2</v>
      </c>
      <c r="Q2" s="4">
        <v>3</v>
      </c>
      <c r="R2" s="4">
        <v>2</v>
      </c>
      <c r="S2" s="4">
        <v>3</v>
      </c>
      <c r="T2" s="4">
        <v>2</v>
      </c>
      <c r="U2" s="4">
        <v>1</v>
      </c>
      <c r="V2" s="4">
        <v>1</v>
      </c>
      <c r="W2" s="4">
        <v>2</v>
      </c>
      <c r="X2" s="4">
        <v>3</v>
      </c>
      <c r="Y2" s="4">
        <f>SUM(C2:K2)</f>
        <v>17</v>
      </c>
      <c r="Z2" s="4">
        <f>SUM(L2:T2)</f>
        <v>16</v>
      </c>
      <c r="AA2" s="4">
        <f>SUM(U2:X2)</f>
        <v>7</v>
      </c>
      <c r="AB2" s="53"/>
      <c r="AC2" s="24"/>
      <c r="AD2" s="24"/>
      <c r="AE2" s="24"/>
    </row>
    <row r="3" s="49" customFormat="1" ht="20.1" customHeight="1" spans="2:34">
      <c r="B3" s="5" t="str">
        <f>'Entry-1'!A3</f>
        <v>20251A0401</v>
      </c>
      <c r="C3" s="6">
        <f>'Entry-1'!B3</f>
        <v>1</v>
      </c>
      <c r="D3" s="6">
        <f>'Entry-1'!C3</f>
        <v>1</v>
      </c>
      <c r="E3" s="6">
        <f>'Entry-1'!D3</f>
        <v>0</v>
      </c>
      <c r="F3" s="6">
        <f>'Entry-1'!E3</f>
        <v>1</v>
      </c>
      <c r="G3" s="6">
        <f>'Entry-1'!L3</f>
        <v>1</v>
      </c>
      <c r="H3" s="6">
        <f>'Entry-1'!M3</f>
        <v>1</v>
      </c>
      <c r="I3" s="6">
        <f>'Entry-1'!N3</f>
        <v>2</v>
      </c>
      <c r="J3" s="6">
        <f>'Entry-1'!O3</f>
        <v>1</v>
      </c>
      <c r="K3" s="6">
        <f>'Entry-1'!V3</f>
        <v>3</v>
      </c>
      <c r="L3" s="6">
        <f>'Entry-1'!F3</f>
        <v>0</v>
      </c>
      <c r="M3" s="6">
        <f>'Entry-1'!G3</f>
        <v>0</v>
      </c>
      <c r="N3" s="6">
        <f>'Entry-1'!H3</f>
        <v>1</v>
      </c>
      <c r="O3" s="6">
        <f>'Entry-1'!I3</f>
        <v>1</v>
      </c>
      <c r="P3" s="6">
        <f>'Entry-1'!P3</f>
        <v>1</v>
      </c>
      <c r="Q3" s="6">
        <f>'Entry-1'!Q3</f>
        <v>2</v>
      </c>
      <c r="R3" s="6">
        <f>'Entry-1'!R3</f>
        <v>0</v>
      </c>
      <c r="S3" s="6">
        <f>'Entry-1'!S3</f>
        <v>0</v>
      </c>
      <c r="T3" s="6">
        <f>'Entry-1'!W3</f>
        <v>2</v>
      </c>
      <c r="U3" s="6">
        <f>'Entry-1'!J3</f>
        <v>1</v>
      </c>
      <c r="V3" s="6">
        <f>'Entry-1'!K3</f>
        <v>1</v>
      </c>
      <c r="W3" s="6">
        <f>'Entry-1'!T3</f>
        <v>0</v>
      </c>
      <c r="X3" s="6">
        <f>'Entry-1'!U3</f>
        <v>0</v>
      </c>
      <c r="Y3" s="6">
        <f t="shared" ref="Y3:Y34" si="0">SUM(C3:K3)/Y$2*100</f>
        <v>64.7058823529412</v>
      </c>
      <c r="Z3" s="6">
        <f t="shared" ref="Z3:Z34" si="1">SUM(L3:T3)/Z$2*100</f>
        <v>43.75</v>
      </c>
      <c r="AA3" s="6">
        <f>SUM(U3:X3)/AA$2*100</f>
        <v>28.5714285714286</v>
      </c>
      <c r="AB3" s="54"/>
      <c r="AC3" s="54"/>
      <c r="AD3" s="54"/>
      <c r="AE3" s="54"/>
      <c r="AF3" s="54"/>
      <c r="AG3" s="54"/>
      <c r="AH3" s="54"/>
    </row>
    <row r="4" s="49" customFormat="1" ht="20.1" customHeight="1" spans="2:34">
      <c r="B4" s="5" t="str">
        <f>'Entry-1'!A4</f>
        <v>20251A0402</v>
      </c>
      <c r="C4" s="6">
        <f>'Entry-1'!B4</f>
        <v>1</v>
      </c>
      <c r="D4" s="6">
        <f>'Entry-1'!C4</f>
        <v>1</v>
      </c>
      <c r="E4" s="6">
        <f>'Entry-1'!D4</f>
        <v>0</v>
      </c>
      <c r="F4" s="6">
        <f>'Entry-1'!E4</f>
        <v>1</v>
      </c>
      <c r="G4" s="6">
        <f>'Entry-1'!L4</f>
        <v>1</v>
      </c>
      <c r="H4" s="6">
        <f>'Entry-1'!M4</f>
        <v>1</v>
      </c>
      <c r="I4" s="6">
        <f>'Entry-1'!N4</f>
        <v>2</v>
      </c>
      <c r="J4" s="6">
        <f>'Entry-1'!O4</f>
        <v>0</v>
      </c>
      <c r="K4" s="6">
        <f>'Entry-1'!V4</f>
        <v>3</v>
      </c>
      <c r="L4" s="6">
        <f>'Entry-1'!F4</f>
        <v>0</v>
      </c>
      <c r="M4" s="6">
        <f>'Entry-1'!G4</f>
        <v>0</v>
      </c>
      <c r="N4" s="6">
        <f>'Entry-1'!H4</f>
        <v>1</v>
      </c>
      <c r="O4" s="6">
        <f>'Entry-1'!I4</f>
        <v>1</v>
      </c>
      <c r="P4" s="6">
        <f>'Entry-1'!P4</f>
        <v>2</v>
      </c>
      <c r="Q4" s="6">
        <f>'Entry-1'!Q4</f>
        <v>0</v>
      </c>
      <c r="R4" s="6">
        <f>'Entry-1'!R4</f>
        <v>0</v>
      </c>
      <c r="S4" s="6">
        <f>'Entry-1'!S4</f>
        <v>0</v>
      </c>
      <c r="T4" s="6">
        <f>'Entry-1'!W4</f>
        <v>2</v>
      </c>
      <c r="U4" s="6">
        <f>'Entry-1'!J4</f>
        <v>1</v>
      </c>
      <c r="V4" s="6">
        <f>'Entry-1'!K4</f>
        <v>0</v>
      </c>
      <c r="W4" s="6">
        <f>'Entry-1'!T4</f>
        <v>0</v>
      </c>
      <c r="X4" s="6">
        <f>'Entry-1'!U4</f>
        <v>0</v>
      </c>
      <c r="Y4" s="6">
        <f t="shared" si="0"/>
        <v>58.8235294117647</v>
      </c>
      <c r="Z4" s="6">
        <f t="shared" si="1"/>
        <v>37.5</v>
      </c>
      <c r="AA4" s="6">
        <f t="shared" ref="AA4:AA67" si="2">SUM(U4:X4)/AA$2*100</f>
        <v>14.2857142857143</v>
      </c>
      <c r="AB4" s="54"/>
      <c r="AC4" s="54"/>
      <c r="AD4" s="54"/>
      <c r="AE4" s="54"/>
      <c r="AF4" s="54"/>
      <c r="AG4" s="54"/>
      <c r="AH4" s="54"/>
    </row>
    <row r="5" s="49" customFormat="1" ht="20.1" customHeight="1" spans="2:34">
      <c r="B5" s="5" t="str">
        <f>'Entry-1'!A5</f>
        <v>20251A0403</v>
      </c>
      <c r="C5" s="6">
        <f>'Entry-1'!B5</f>
        <v>1</v>
      </c>
      <c r="D5" s="6">
        <f>'Entry-1'!C5</f>
        <v>0</v>
      </c>
      <c r="E5" s="6">
        <f>'Entry-1'!D5</f>
        <v>1</v>
      </c>
      <c r="F5" s="6">
        <f>'Entry-1'!E5</f>
        <v>0</v>
      </c>
      <c r="G5" s="6">
        <f>'Entry-1'!L5</f>
        <v>0</v>
      </c>
      <c r="H5" s="6">
        <f>'Entry-1'!M5</f>
        <v>1</v>
      </c>
      <c r="I5" s="6">
        <f>'Entry-1'!N5</f>
        <v>1</v>
      </c>
      <c r="J5" s="6">
        <f>'Entry-1'!O5</f>
        <v>0</v>
      </c>
      <c r="K5" s="6">
        <f>'Entry-1'!V5</f>
        <v>3</v>
      </c>
      <c r="L5" s="6">
        <f>'Entry-1'!F5</f>
        <v>0</v>
      </c>
      <c r="M5" s="6">
        <f>'Entry-1'!G5</f>
        <v>0</v>
      </c>
      <c r="N5" s="6">
        <f>'Entry-1'!H5</f>
        <v>0</v>
      </c>
      <c r="O5" s="6">
        <f>'Entry-1'!I5</f>
        <v>1</v>
      </c>
      <c r="P5" s="6">
        <f>'Entry-1'!P5</f>
        <v>0</v>
      </c>
      <c r="Q5" s="6">
        <f>'Entry-1'!Q5</f>
        <v>0</v>
      </c>
      <c r="R5" s="6">
        <f>'Entry-1'!R5</f>
        <v>0</v>
      </c>
      <c r="S5" s="6">
        <f>'Entry-1'!S5</f>
        <v>1</v>
      </c>
      <c r="T5" s="6">
        <f>'Entry-1'!W5</f>
        <v>2</v>
      </c>
      <c r="U5" s="6">
        <f>'Entry-1'!J5</f>
        <v>1</v>
      </c>
      <c r="V5" s="6">
        <f>'Entry-1'!K5</f>
        <v>0</v>
      </c>
      <c r="W5" s="6">
        <f>'Entry-1'!T5</f>
        <v>0</v>
      </c>
      <c r="X5" s="6">
        <f>'Entry-1'!U5</f>
        <v>0</v>
      </c>
      <c r="Y5" s="6">
        <f t="shared" si="0"/>
        <v>41.1764705882353</v>
      </c>
      <c r="Z5" s="6">
        <f t="shared" si="1"/>
        <v>25</v>
      </c>
      <c r="AA5" s="6">
        <f t="shared" si="2"/>
        <v>14.2857142857143</v>
      </c>
      <c r="AB5" s="54"/>
      <c r="AC5" s="54"/>
      <c r="AD5" s="54"/>
      <c r="AE5" s="54"/>
      <c r="AF5" s="54"/>
      <c r="AG5" s="54"/>
      <c r="AH5" s="54"/>
    </row>
    <row r="6" s="49" customFormat="1" ht="20.1" customHeight="1" spans="2:34">
      <c r="B6" s="5" t="str">
        <f>'Entry-1'!A6</f>
        <v>20251A0405</v>
      </c>
      <c r="C6" s="6">
        <f>'Entry-1'!B6</f>
        <v>1</v>
      </c>
      <c r="D6" s="6">
        <f>'Entry-1'!C6</f>
        <v>0</v>
      </c>
      <c r="E6" s="6">
        <f>'Entry-1'!D6</f>
        <v>1</v>
      </c>
      <c r="F6" s="6">
        <f>'Entry-1'!E6</f>
        <v>0</v>
      </c>
      <c r="G6" s="6">
        <f>'Entry-1'!L6</f>
        <v>0</v>
      </c>
      <c r="H6" s="6">
        <f>'Entry-1'!M6</f>
        <v>1</v>
      </c>
      <c r="I6" s="6">
        <f>'Entry-1'!N6</f>
        <v>1</v>
      </c>
      <c r="J6" s="6">
        <f>'Entry-1'!O6</f>
        <v>0</v>
      </c>
      <c r="K6" s="6">
        <f>'Entry-1'!V6</f>
        <v>3</v>
      </c>
      <c r="L6" s="6">
        <f>'Entry-1'!F6</f>
        <v>0</v>
      </c>
      <c r="M6" s="6">
        <f>'Entry-1'!G6</f>
        <v>0</v>
      </c>
      <c r="N6" s="6">
        <f>'Entry-1'!H6</f>
        <v>0</v>
      </c>
      <c r="O6" s="6">
        <f>'Entry-1'!I6</f>
        <v>1</v>
      </c>
      <c r="P6" s="6">
        <f>'Entry-1'!P6</f>
        <v>0</v>
      </c>
      <c r="Q6" s="6">
        <f>'Entry-1'!Q6</f>
        <v>0</v>
      </c>
      <c r="R6" s="6">
        <f>'Entry-1'!R6</f>
        <v>0</v>
      </c>
      <c r="S6" s="6">
        <f>'Entry-1'!S6</f>
        <v>0</v>
      </c>
      <c r="T6" s="6">
        <f>'Entry-1'!W6</f>
        <v>2</v>
      </c>
      <c r="U6" s="6">
        <f>'Entry-1'!J6</f>
        <v>1</v>
      </c>
      <c r="V6" s="6">
        <f>'Entry-1'!K6</f>
        <v>0</v>
      </c>
      <c r="W6" s="6">
        <f>'Entry-1'!T6</f>
        <v>0</v>
      </c>
      <c r="X6" s="6">
        <f>'Entry-1'!U6</f>
        <v>0</v>
      </c>
      <c r="Y6" s="6">
        <f t="shared" si="0"/>
        <v>41.1764705882353</v>
      </c>
      <c r="Z6" s="6">
        <f t="shared" si="1"/>
        <v>18.75</v>
      </c>
      <c r="AA6" s="6">
        <f t="shared" si="2"/>
        <v>14.2857142857143</v>
      </c>
      <c r="AB6" s="54"/>
      <c r="AC6" s="54"/>
      <c r="AD6" s="54"/>
      <c r="AE6" s="54"/>
      <c r="AF6" s="54"/>
      <c r="AG6" s="54"/>
      <c r="AH6" s="54"/>
    </row>
    <row r="7" s="49" customFormat="1" ht="20.1" customHeight="1" spans="2:34">
      <c r="B7" s="5" t="str">
        <f>'Entry-1'!A7</f>
        <v>20251A0406</v>
      </c>
      <c r="C7" s="6">
        <f>'Entry-1'!B7</f>
        <v>1</v>
      </c>
      <c r="D7" s="6">
        <f>'Entry-1'!C7</f>
        <v>1</v>
      </c>
      <c r="E7" s="6">
        <f>'Entry-1'!D7</f>
        <v>1</v>
      </c>
      <c r="F7" s="6">
        <f>'Entry-1'!E7</f>
        <v>1</v>
      </c>
      <c r="G7" s="6">
        <f>'Entry-1'!L7</f>
        <v>0</v>
      </c>
      <c r="H7" s="6">
        <f>'Entry-1'!M7</f>
        <v>0</v>
      </c>
      <c r="I7" s="6">
        <f>'Entry-1'!N7</f>
        <v>0</v>
      </c>
      <c r="J7" s="6">
        <f>'Entry-1'!O7</f>
        <v>1</v>
      </c>
      <c r="K7" s="6">
        <f>'Entry-1'!V7</f>
        <v>3</v>
      </c>
      <c r="L7" s="6">
        <f>'Entry-1'!F7</f>
        <v>0</v>
      </c>
      <c r="M7" s="6">
        <f>'Entry-1'!G7</f>
        <v>0</v>
      </c>
      <c r="N7" s="6">
        <f>'Entry-1'!H7</f>
        <v>1</v>
      </c>
      <c r="O7" s="6">
        <f>'Entry-1'!I7</f>
        <v>1</v>
      </c>
      <c r="P7" s="6">
        <f>'Entry-1'!P7</f>
        <v>1</v>
      </c>
      <c r="Q7" s="6">
        <f>'Entry-1'!Q7</f>
        <v>1</v>
      </c>
      <c r="R7" s="6">
        <f>'Entry-1'!R7</f>
        <v>1</v>
      </c>
      <c r="S7" s="6">
        <f>'Entry-1'!S7</f>
        <v>0</v>
      </c>
      <c r="T7" s="6">
        <f>'Entry-1'!W7</f>
        <v>2</v>
      </c>
      <c r="U7" s="6">
        <f>'Entry-1'!J7</f>
        <v>1</v>
      </c>
      <c r="V7" s="6">
        <f>'Entry-1'!K7</f>
        <v>0</v>
      </c>
      <c r="W7" s="6">
        <f>'Entry-1'!T7</f>
        <v>0</v>
      </c>
      <c r="X7" s="6">
        <f>'Entry-1'!U7</f>
        <v>0</v>
      </c>
      <c r="Y7" s="6">
        <f t="shared" si="0"/>
        <v>47.0588235294118</v>
      </c>
      <c r="Z7" s="6">
        <f t="shared" si="1"/>
        <v>43.75</v>
      </c>
      <c r="AA7" s="6">
        <f t="shared" si="2"/>
        <v>14.2857142857143</v>
      </c>
      <c r="AB7" s="54"/>
      <c r="AC7" s="54"/>
      <c r="AD7" s="54"/>
      <c r="AE7" s="54"/>
      <c r="AF7" s="54"/>
      <c r="AG7" s="54"/>
      <c r="AH7" s="54"/>
    </row>
    <row r="8" s="49" customFormat="1" ht="20.1" customHeight="1" spans="2:34">
      <c r="B8" s="5" t="str">
        <f>'Entry-1'!A8</f>
        <v>20251A0407</v>
      </c>
      <c r="C8" s="6">
        <f>'Entry-1'!B8</f>
        <v>1</v>
      </c>
      <c r="D8" s="6">
        <f>'Entry-1'!C8</f>
        <v>1</v>
      </c>
      <c r="E8" s="6">
        <f>'Entry-1'!D8</f>
        <v>1</v>
      </c>
      <c r="F8" s="6">
        <f>'Entry-1'!E8</f>
        <v>1</v>
      </c>
      <c r="G8" s="6">
        <f>'Entry-1'!L8</f>
        <v>2</v>
      </c>
      <c r="H8" s="6">
        <f>'Entry-1'!M8</f>
        <v>2</v>
      </c>
      <c r="I8" s="6">
        <f>'Entry-1'!N8</f>
        <v>1.5</v>
      </c>
      <c r="J8" s="6">
        <f>'Entry-1'!O8</f>
        <v>1</v>
      </c>
      <c r="K8" s="6">
        <f>'Entry-1'!V8</f>
        <v>3</v>
      </c>
      <c r="L8" s="6">
        <f>'Entry-1'!F8</f>
        <v>0</v>
      </c>
      <c r="M8" s="6">
        <f>'Entry-1'!G8</f>
        <v>0</v>
      </c>
      <c r="N8" s="6">
        <f>'Entry-1'!H8</f>
        <v>1</v>
      </c>
      <c r="O8" s="6">
        <f>'Entry-1'!I8</f>
        <v>1</v>
      </c>
      <c r="P8" s="6">
        <f>'Entry-1'!P8</f>
        <v>2</v>
      </c>
      <c r="Q8" s="6">
        <f>'Entry-1'!Q8</f>
        <v>0</v>
      </c>
      <c r="R8" s="6">
        <f>'Entry-1'!R8</f>
        <v>0</v>
      </c>
      <c r="S8" s="6">
        <f>'Entry-1'!S8</f>
        <v>0</v>
      </c>
      <c r="T8" s="6">
        <f>'Entry-1'!W8</f>
        <v>2</v>
      </c>
      <c r="U8" s="6">
        <f>'Entry-1'!J8</f>
        <v>1</v>
      </c>
      <c r="V8" s="6">
        <f>'Entry-1'!K8</f>
        <v>0</v>
      </c>
      <c r="W8" s="6">
        <f>'Entry-1'!T8</f>
        <v>0</v>
      </c>
      <c r="X8" s="6">
        <f>'Entry-1'!U8</f>
        <v>0</v>
      </c>
      <c r="Y8" s="6">
        <f t="shared" si="0"/>
        <v>79.4117647058823</v>
      </c>
      <c r="Z8" s="6">
        <f t="shared" si="1"/>
        <v>37.5</v>
      </c>
      <c r="AA8" s="6">
        <f t="shared" si="2"/>
        <v>14.2857142857143</v>
      </c>
      <c r="AB8" s="54"/>
      <c r="AC8" s="54"/>
      <c r="AD8" s="54"/>
      <c r="AE8" s="54"/>
      <c r="AF8" s="54"/>
      <c r="AG8" s="54"/>
      <c r="AH8" s="54"/>
    </row>
    <row r="9" s="49" customFormat="1" ht="20.1" customHeight="1" spans="2:34">
      <c r="B9" s="5" t="str">
        <f>'Entry-1'!A9</f>
        <v>20251A0408</v>
      </c>
      <c r="C9" s="6">
        <f>'Entry-1'!B9</f>
        <v>1</v>
      </c>
      <c r="D9" s="6">
        <f>'Entry-1'!C9</f>
        <v>1</v>
      </c>
      <c r="E9" s="6">
        <f>'Entry-1'!D9</f>
        <v>0</v>
      </c>
      <c r="F9" s="6">
        <f>'Entry-1'!E9</f>
        <v>0</v>
      </c>
      <c r="G9" s="6">
        <f>'Entry-1'!L9</f>
        <v>1</v>
      </c>
      <c r="H9" s="6">
        <f>'Entry-1'!M9</f>
        <v>1</v>
      </c>
      <c r="I9" s="6">
        <f>'Entry-1'!N9</f>
        <v>1</v>
      </c>
      <c r="J9" s="6">
        <f>'Entry-1'!O9</f>
        <v>1</v>
      </c>
      <c r="K9" s="6">
        <f>'Entry-1'!V9</f>
        <v>3</v>
      </c>
      <c r="L9" s="6">
        <f>'Entry-1'!F9</f>
        <v>0</v>
      </c>
      <c r="M9" s="6">
        <f>'Entry-1'!G9</f>
        <v>0</v>
      </c>
      <c r="N9" s="6">
        <f>'Entry-1'!H9</f>
        <v>0</v>
      </c>
      <c r="O9" s="6">
        <f>'Entry-1'!I9</f>
        <v>1</v>
      </c>
      <c r="P9" s="6">
        <f>'Entry-1'!P9</f>
        <v>0</v>
      </c>
      <c r="Q9" s="6">
        <f>'Entry-1'!Q9</f>
        <v>0</v>
      </c>
      <c r="R9" s="6">
        <f>'Entry-1'!R9</f>
        <v>0</v>
      </c>
      <c r="S9" s="6">
        <f>'Entry-1'!S9</f>
        <v>0</v>
      </c>
      <c r="T9" s="6">
        <f>'Entry-1'!W9</f>
        <v>2</v>
      </c>
      <c r="U9" s="6">
        <f>'Entry-1'!J9</f>
        <v>1</v>
      </c>
      <c r="V9" s="6">
        <f>'Entry-1'!K9</f>
        <v>0</v>
      </c>
      <c r="W9" s="6">
        <f>'Entry-1'!T9</f>
        <v>0</v>
      </c>
      <c r="X9" s="6">
        <f>'Entry-1'!U9</f>
        <v>3</v>
      </c>
      <c r="Y9" s="6">
        <f t="shared" si="0"/>
        <v>52.9411764705882</v>
      </c>
      <c r="Z9" s="6">
        <f t="shared" si="1"/>
        <v>18.75</v>
      </c>
      <c r="AA9" s="6">
        <f t="shared" si="2"/>
        <v>57.1428571428571</v>
      </c>
      <c r="AB9" s="54"/>
      <c r="AC9" s="54"/>
      <c r="AD9" s="54"/>
      <c r="AE9" s="54"/>
      <c r="AF9" s="54"/>
      <c r="AG9" s="54"/>
      <c r="AH9" s="54"/>
    </row>
    <row r="10" s="49" customFormat="1" ht="20.1" customHeight="1" spans="2:34">
      <c r="B10" s="5" t="str">
        <f>'Entry-1'!A10</f>
        <v>20251A0409</v>
      </c>
      <c r="C10" s="6">
        <f>'Entry-1'!B10</f>
        <v>1</v>
      </c>
      <c r="D10" s="6">
        <f>'Entry-1'!C10</f>
        <v>0</v>
      </c>
      <c r="E10" s="6">
        <f>'Entry-1'!D10</f>
        <v>1</v>
      </c>
      <c r="F10" s="6">
        <f>'Entry-1'!E10</f>
        <v>1</v>
      </c>
      <c r="G10" s="6">
        <f>'Entry-1'!L10</f>
        <v>1</v>
      </c>
      <c r="H10" s="6">
        <f>'Entry-1'!M10</f>
        <v>2</v>
      </c>
      <c r="I10" s="6">
        <f>'Entry-1'!N10</f>
        <v>1</v>
      </c>
      <c r="J10" s="6">
        <f>'Entry-1'!O10</f>
        <v>1</v>
      </c>
      <c r="K10" s="6">
        <f>'Entry-1'!V10</f>
        <v>3</v>
      </c>
      <c r="L10" s="6">
        <f>'Entry-1'!F10</f>
        <v>0</v>
      </c>
      <c r="M10" s="6">
        <f>'Entry-1'!G10</f>
        <v>0</v>
      </c>
      <c r="N10" s="6">
        <f>'Entry-1'!H10</f>
        <v>0</v>
      </c>
      <c r="O10" s="6">
        <f>'Entry-1'!I10</f>
        <v>0</v>
      </c>
      <c r="P10" s="6">
        <f>'Entry-1'!P10</f>
        <v>0</v>
      </c>
      <c r="Q10" s="6">
        <f>'Entry-1'!Q10</f>
        <v>2</v>
      </c>
      <c r="R10" s="6">
        <f>'Entry-1'!R10</f>
        <v>1</v>
      </c>
      <c r="S10" s="6">
        <f>'Entry-1'!S10</f>
        <v>0</v>
      </c>
      <c r="T10" s="6">
        <f>'Entry-1'!W10</f>
        <v>2</v>
      </c>
      <c r="U10" s="6">
        <f>'Entry-1'!J10</f>
        <v>1</v>
      </c>
      <c r="V10" s="6">
        <f>'Entry-1'!K10</f>
        <v>0</v>
      </c>
      <c r="W10" s="6">
        <f>'Entry-1'!T10</f>
        <v>0</v>
      </c>
      <c r="X10" s="6">
        <f>'Entry-1'!U10</f>
        <v>0</v>
      </c>
      <c r="Y10" s="6">
        <f t="shared" si="0"/>
        <v>64.7058823529412</v>
      </c>
      <c r="Z10" s="6">
        <f t="shared" si="1"/>
        <v>31.25</v>
      </c>
      <c r="AA10" s="6">
        <f t="shared" si="2"/>
        <v>14.2857142857143</v>
      </c>
      <c r="AB10" s="54"/>
      <c r="AC10" s="54"/>
      <c r="AD10" s="54"/>
      <c r="AE10" s="54"/>
      <c r="AF10" s="54"/>
      <c r="AG10" s="54"/>
      <c r="AH10" s="54"/>
    </row>
    <row r="11" s="49" customFormat="1" ht="20.1" customHeight="1" spans="2:34">
      <c r="B11" s="5" t="str">
        <f>'Entry-1'!A11</f>
        <v>20251A0410</v>
      </c>
      <c r="C11" s="6">
        <f>'Entry-1'!B11</f>
        <v>1</v>
      </c>
      <c r="D11" s="6">
        <f>'Entry-1'!C11</f>
        <v>1</v>
      </c>
      <c r="E11" s="6">
        <f>'Entry-1'!D11</f>
        <v>1</v>
      </c>
      <c r="F11" s="6">
        <f>'Entry-1'!E11</f>
        <v>1</v>
      </c>
      <c r="G11" s="6">
        <f>'Entry-1'!L11</f>
        <v>2</v>
      </c>
      <c r="H11" s="6">
        <f>'Entry-1'!M11</f>
        <v>1</v>
      </c>
      <c r="I11" s="6">
        <f>'Entry-1'!N11</f>
        <v>2</v>
      </c>
      <c r="J11" s="6">
        <f>'Entry-1'!O11</f>
        <v>0</v>
      </c>
      <c r="K11" s="6">
        <f>'Entry-1'!V11</f>
        <v>3</v>
      </c>
      <c r="L11" s="6">
        <f>'Entry-1'!F11</f>
        <v>0</v>
      </c>
      <c r="M11" s="6">
        <f>'Entry-1'!G11</f>
        <v>1</v>
      </c>
      <c r="N11" s="6">
        <f>'Entry-1'!H11</f>
        <v>0</v>
      </c>
      <c r="O11" s="6">
        <f>'Entry-1'!I11</f>
        <v>1</v>
      </c>
      <c r="P11" s="6">
        <f>'Entry-1'!P11</f>
        <v>0</v>
      </c>
      <c r="Q11" s="6">
        <f>'Entry-1'!Q11</f>
        <v>0</v>
      </c>
      <c r="R11" s="6">
        <f>'Entry-1'!R11</f>
        <v>0</v>
      </c>
      <c r="S11" s="6">
        <f>'Entry-1'!S11</f>
        <v>0</v>
      </c>
      <c r="T11" s="6">
        <f>'Entry-1'!W11</f>
        <v>2</v>
      </c>
      <c r="U11" s="6">
        <f>'Entry-1'!J11</f>
        <v>1</v>
      </c>
      <c r="V11" s="6">
        <f>'Entry-1'!K11</f>
        <v>1</v>
      </c>
      <c r="W11" s="6">
        <f>'Entry-1'!T11</f>
        <v>2</v>
      </c>
      <c r="X11" s="6">
        <f>'Entry-1'!U11</f>
        <v>0.5</v>
      </c>
      <c r="Y11" s="6">
        <f t="shared" si="0"/>
        <v>70.5882352941177</v>
      </c>
      <c r="Z11" s="6">
        <f t="shared" si="1"/>
        <v>25</v>
      </c>
      <c r="AA11" s="6">
        <f t="shared" si="2"/>
        <v>64.2857142857143</v>
      </c>
      <c r="AB11" s="54"/>
      <c r="AC11" s="54"/>
      <c r="AD11" s="54"/>
      <c r="AE11" s="54"/>
      <c r="AF11" s="54"/>
      <c r="AG11" s="54"/>
      <c r="AH11" s="54"/>
    </row>
    <row r="12" s="49" customFormat="1" ht="20.1" customHeight="1" spans="2:34">
      <c r="B12" s="5" t="str">
        <f>'Entry-1'!A12</f>
        <v>20251A0411</v>
      </c>
      <c r="C12" s="6">
        <f>'Entry-1'!B12</f>
        <v>1</v>
      </c>
      <c r="D12" s="6">
        <f>'Entry-1'!C12</f>
        <v>1</v>
      </c>
      <c r="E12" s="6">
        <f>'Entry-1'!D12</f>
        <v>1</v>
      </c>
      <c r="F12" s="6">
        <f>'Entry-1'!E12</f>
        <v>0</v>
      </c>
      <c r="G12" s="6">
        <f>'Entry-1'!L12</f>
        <v>0</v>
      </c>
      <c r="H12" s="6">
        <f>'Entry-1'!M12</f>
        <v>0</v>
      </c>
      <c r="I12" s="6">
        <f>'Entry-1'!N12</f>
        <v>1</v>
      </c>
      <c r="J12" s="6">
        <f>'Entry-1'!O12</f>
        <v>0</v>
      </c>
      <c r="K12" s="6">
        <f>'Entry-1'!V12</f>
        <v>3</v>
      </c>
      <c r="L12" s="6">
        <f>'Entry-1'!F12</f>
        <v>0</v>
      </c>
      <c r="M12" s="6">
        <f>'Entry-1'!G12</f>
        <v>0</v>
      </c>
      <c r="N12" s="6">
        <f>'Entry-1'!H12</f>
        <v>1</v>
      </c>
      <c r="O12" s="6">
        <f>'Entry-1'!I12</f>
        <v>1</v>
      </c>
      <c r="P12" s="6">
        <f>'Entry-1'!P12</f>
        <v>0</v>
      </c>
      <c r="Q12" s="6">
        <f>'Entry-1'!Q12</f>
        <v>0</v>
      </c>
      <c r="R12" s="6">
        <f>'Entry-1'!R12</f>
        <v>2</v>
      </c>
      <c r="S12" s="6">
        <f>'Entry-1'!S12</f>
        <v>0</v>
      </c>
      <c r="T12" s="6">
        <f>'Entry-1'!W12</f>
        <v>2</v>
      </c>
      <c r="U12" s="6">
        <f>'Entry-1'!J12</f>
        <v>0</v>
      </c>
      <c r="V12" s="6">
        <f>'Entry-1'!K12</f>
        <v>0</v>
      </c>
      <c r="W12" s="6">
        <f>'Entry-1'!T12</f>
        <v>0</v>
      </c>
      <c r="X12" s="6">
        <f>'Entry-1'!U12</f>
        <v>0</v>
      </c>
      <c r="Y12" s="6">
        <f t="shared" si="0"/>
        <v>41.1764705882353</v>
      </c>
      <c r="Z12" s="6">
        <f t="shared" si="1"/>
        <v>37.5</v>
      </c>
      <c r="AA12" s="6">
        <f t="shared" si="2"/>
        <v>0</v>
      </c>
      <c r="AB12" s="54"/>
      <c r="AC12" s="54"/>
      <c r="AD12" s="54"/>
      <c r="AE12" s="54"/>
      <c r="AF12" s="54"/>
      <c r="AG12" s="54"/>
      <c r="AH12" s="54"/>
    </row>
    <row r="13" s="49" customFormat="1" ht="20.1" customHeight="1" spans="2:34">
      <c r="B13" s="5" t="str">
        <f>'Entry-1'!A13</f>
        <v>20251A0412</v>
      </c>
      <c r="C13" s="6">
        <f>'Entry-1'!B13</f>
        <v>1</v>
      </c>
      <c r="D13" s="6">
        <f>'Entry-1'!C13</f>
        <v>1</v>
      </c>
      <c r="E13" s="6">
        <f>'Entry-1'!D13</f>
        <v>1</v>
      </c>
      <c r="F13" s="6">
        <f>'Entry-1'!E13</f>
        <v>0</v>
      </c>
      <c r="G13" s="6">
        <f>'Entry-1'!L13</f>
        <v>0</v>
      </c>
      <c r="H13" s="6">
        <f>'Entry-1'!M13</f>
        <v>0</v>
      </c>
      <c r="I13" s="6">
        <f>'Entry-1'!N13</f>
        <v>1</v>
      </c>
      <c r="J13" s="6">
        <f>'Entry-1'!O13</f>
        <v>0</v>
      </c>
      <c r="K13" s="6">
        <f>'Entry-1'!V13</f>
        <v>3</v>
      </c>
      <c r="L13" s="6">
        <f>'Entry-1'!F13</f>
        <v>0</v>
      </c>
      <c r="M13" s="6">
        <f>'Entry-1'!G13</f>
        <v>0</v>
      </c>
      <c r="N13" s="6">
        <f>'Entry-1'!H13</f>
        <v>0</v>
      </c>
      <c r="O13" s="6">
        <f>'Entry-1'!I13</f>
        <v>0</v>
      </c>
      <c r="P13" s="6">
        <f>'Entry-1'!P13</f>
        <v>0</v>
      </c>
      <c r="Q13" s="6">
        <f>'Entry-1'!Q13</f>
        <v>0</v>
      </c>
      <c r="R13" s="6">
        <f>'Entry-1'!R13</f>
        <v>0</v>
      </c>
      <c r="S13" s="6">
        <f>'Entry-1'!S13</f>
        <v>0</v>
      </c>
      <c r="T13" s="6">
        <f>'Entry-1'!W13</f>
        <v>2</v>
      </c>
      <c r="U13" s="6">
        <f>'Entry-1'!J13</f>
        <v>0</v>
      </c>
      <c r="V13" s="6">
        <f>'Entry-1'!K13</f>
        <v>0</v>
      </c>
      <c r="W13" s="6">
        <f>'Entry-1'!T13</f>
        <v>0</v>
      </c>
      <c r="X13" s="6">
        <f>'Entry-1'!U13</f>
        <v>0</v>
      </c>
      <c r="Y13" s="6">
        <f t="shared" si="0"/>
        <v>41.1764705882353</v>
      </c>
      <c r="Z13" s="6">
        <f t="shared" si="1"/>
        <v>12.5</v>
      </c>
      <c r="AA13" s="6">
        <f t="shared" si="2"/>
        <v>0</v>
      </c>
      <c r="AB13" s="54"/>
      <c r="AC13" s="54"/>
      <c r="AD13" s="54"/>
      <c r="AE13" s="54"/>
      <c r="AF13" s="54"/>
      <c r="AG13" s="54"/>
      <c r="AH13" s="54"/>
    </row>
    <row r="14" s="49" customFormat="1" ht="20.1" customHeight="1" spans="2:34">
      <c r="B14" s="5" t="str">
        <f>'Entry-1'!A14</f>
        <v>20251A0413</v>
      </c>
      <c r="C14" s="6">
        <f>'Entry-1'!B14</f>
        <v>1</v>
      </c>
      <c r="D14" s="6">
        <f>'Entry-1'!C14</f>
        <v>1</v>
      </c>
      <c r="E14" s="6">
        <f>'Entry-1'!D14</f>
        <v>0</v>
      </c>
      <c r="F14" s="6">
        <f>'Entry-1'!E14</f>
        <v>0</v>
      </c>
      <c r="G14" s="6">
        <f>'Entry-1'!L14</f>
        <v>0</v>
      </c>
      <c r="H14" s="6">
        <f>'Entry-1'!M14</f>
        <v>0</v>
      </c>
      <c r="I14" s="6">
        <f>'Entry-1'!N14</f>
        <v>0</v>
      </c>
      <c r="J14" s="6">
        <f>'Entry-1'!O14</f>
        <v>0</v>
      </c>
      <c r="K14" s="6">
        <f>'Entry-1'!V14</f>
        <v>3</v>
      </c>
      <c r="L14" s="6">
        <f>'Entry-1'!F14</f>
        <v>0</v>
      </c>
      <c r="M14" s="6">
        <f>'Entry-1'!G14</f>
        <v>0</v>
      </c>
      <c r="N14" s="6">
        <f>'Entry-1'!H14</f>
        <v>0</v>
      </c>
      <c r="O14" s="6">
        <f>'Entry-1'!I14</f>
        <v>0</v>
      </c>
      <c r="P14" s="6">
        <f>'Entry-1'!P14</f>
        <v>2</v>
      </c>
      <c r="Q14" s="6">
        <f>'Entry-1'!Q14</f>
        <v>3</v>
      </c>
      <c r="R14" s="6">
        <f>'Entry-1'!R14</f>
        <v>1</v>
      </c>
      <c r="S14" s="6">
        <f>'Entry-1'!S14</f>
        <v>0</v>
      </c>
      <c r="T14" s="6">
        <f>'Entry-1'!W14</f>
        <v>2</v>
      </c>
      <c r="U14" s="6">
        <f>'Entry-1'!J14</f>
        <v>0</v>
      </c>
      <c r="V14" s="6">
        <f>'Entry-1'!K14</f>
        <v>0</v>
      </c>
      <c r="W14" s="6">
        <f>'Entry-1'!T14</f>
        <v>0</v>
      </c>
      <c r="X14" s="6">
        <f>'Entry-1'!U14</f>
        <v>0</v>
      </c>
      <c r="Y14" s="6">
        <f t="shared" si="0"/>
        <v>29.4117647058824</v>
      </c>
      <c r="Z14" s="6">
        <f t="shared" si="1"/>
        <v>50</v>
      </c>
      <c r="AA14" s="6">
        <f t="shared" si="2"/>
        <v>0</v>
      </c>
      <c r="AB14" s="54"/>
      <c r="AC14" s="54"/>
      <c r="AD14" s="54"/>
      <c r="AE14" s="54"/>
      <c r="AF14" s="54"/>
      <c r="AG14" s="54"/>
      <c r="AH14" s="54"/>
    </row>
    <row r="15" s="49" customFormat="1" ht="20.1" customHeight="1" spans="2:34">
      <c r="B15" s="5" t="str">
        <f>'Entry-1'!A15</f>
        <v>20251A0414</v>
      </c>
      <c r="C15" s="6">
        <f>'Entry-1'!B15</f>
        <v>1</v>
      </c>
      <c r="D15" s="6">
        <f>'Entry-1'!C15</f>
        <v>0</v>
      </c>
      <c r="E15" s="6">
        <f>'Entry-1'!D15</f>
        <v>1</v>
      </c>
      <c r="F15" s="6">
        <f>'Entry-1'!E15</f>
        <v>0</v>
      </c>
      <c r="G15" s="6">
        <f>'Entry-1'!L15</f>
        <v>0</v>
      </c>
      <c r="H15" s="6">
        <f>'Entry-1'!M15</f>
        <v>0</v>
      </c>
      <c r="I15" s="6">
        <f>'Entry-1'!N15</f>
        <v>0</v>
      </c>
      <c r="J15" s="6">
        <f>'Entry-1'!O15</f>
        <v>0</v>
      </c>
      <c r="K15" s="6">
        <f>'Entry-1'!V15</f>
        <v>3</v>
      </c>
      <c r="L15" s="6">
        <f>'Entry-1'!F15</f>
        <v>0</v>
      </c>
      <c r="M15" s="6">
        <f>'Entry-1'!G15</f>
        <v>0</v>
      </c>
      <c r="N15" s="6">
        <f>'Entry-1'!H15</f>
        <v>1</v>
      </c>
      <c r="O15" s="6">
        <f>'Entry-1'!I15</f>
        <v>0</v>
      </c>
      <c r="P15" s="6">
        <f>'Entry-1'!P15</f>
        <v>0</v>
      </c>
      <c r="Q15" s="6">
        <f>'Entry-1'!Q15</f>
        <v>0</v>
      </c>
      <c r="R15" s="6">
        <f>'Entry-1'!R15</f>
        <v>0</v>
      </c>
      <c r="S15" s="6">
        <f>'Entry-1'!S15</f>
        <v>0</v>
      </c>
      <c r="T15" s="6">
        <f>'Entry-1'!W15</f>
        <v>2</v>
      </c>
      <c r="U15" s="6">
        <f>'Entry-1'!J15</f>
        <v>0</v>
      </c>
      <c r="V15" s="6">
        <f>'Entry-1'!K15</f>
        <v>0</v>
      </c>
      <c r="W15" s="6">
        <f>'Entry-1'!T15</f>
        <v>0</v>
      </c>
      <c r="X15" s="6">
        <f>'Entry-1'!U15</f>
        <v>0</v>
      </c>
      <c r="Y15" s="6">
        <f t="shared" si="0"/>
        <v>29.4117647058824</v>
      </c>
      <c r="Z15" s="6">
        <f t="shared" si="1"/>
        <v>18.75</v>
      </c>
      <c r="AA15" s="6">
        <f t="shared" si="2"/>
        <v>0</v>
      </c>
      <c r="AB15" s="54"/>
      <c r="AC15" s="54"/>
      <c r="AD15" s="54"/>
      <c r="AE15" s="54"/>
      <c r="AF15" s="54"/>
      <c r="AG15" s="54"/>
      <c r="AH15" s="54"/>
    </row>
    <row r="16" s="49" customFormat="1" ht="20.1" customHeight="1" spans="2:34">
      <c r="B16" s="5" t="str">
        <f>'Entry-1'!A16</f>
        <v>20251A0415</v>
      </c>
      <c r="C16" s="6">
        <f>'Entry-1'!B16</f>
        <v>1</v>
      </c>
      <c r="D16" s="6">
        <f>'Entry-1'!C16</f>
        <v>0</v>
      </c>
      <c r="E16" s="6">
        <f>'Entry-1'!D16</f>
        <v>1</v>
      </c>
      <c r="F16" s="6">
        <f>'Entry-1'!E16</f>
        <v>0</v>
      </c>
      <c r="G16" s="6">
        <f>'Entry-1'!L16</f>
        <v>0</v>
      </c>
      <c r="H16" s="6">
        <f>'Entry-1'!M16</f>
        <v>0</v>
      </c>
      <c r="I16" s="6">
        <f>'Entry-1'!N16</f>
        <v>0</v>
      </c>
      <c r="J16" s="6">
        <f>'Entry-1'!O16</f>
        <v>0</v>
      </c>
      <c r="K16" s="6">
        <f>'Entry-1'!V16</f>
        <v>3</v>
      </c>
      <c r="L16" s="6">
        <f>'Entry-1'!F16</f>
        <v>0</v>
      </c>
      <c r="M16" s="6">
        <f>'Entry-1'!G16</f>
        <v>0</v>
      </c>
      <c r="N16" s="6">
        <f>'Entry-1'!H16</f>
        <v>0</v>
      </c>
      <c r="O16" s="6">
        <f>'Entry-1'!I16</f>
        <v>1</v>
      </c>
      <c r="P16" s="6">
        <f>'Entry-1'!P16</f>
        <v>2</v>
      </c>
      <c r="Q16" s="6">
        <f>'Entry-1'!Q16</f>
        <v>3</v>
      </c>
      <c r="R16" s="6">
        <f>'Entry-1'!R16</f>
        <v>1</v>
      </c>
      <c r="S16" s="6">
        <f>'Entry-1'!S16</f>
        <v>0</v>
      </c>
      <c r="T16" s="6">
        <f>'Entry-1'!W16</f>
        <v>2</v>
      </c>
      <c r="U16" s="6">
        <f>'Entry-1'!J16</f>
        <v>0</v>
      </c>
      <c r="V16" s="6">
        <f>'Entry-1'!K16</f>
        <v>0</v>
      </c>
      <c r="W16" s="6">
        <f>'Entry-1'!T16</f>
        <v>0</v>
      </c>
      <c r="X16" s="6">
        <f>'Entry-1'!U16</f>
        <v>0</v>
      </c>
      <c r="Y16" s="6">
        <f t="shared" si="0"/>
        <v>29.4117647058824</v>
      </c>
      <c r="Z16" s="6">
        <f t="shared" si="1"/>
        <v>56.25</v>
      </c>
      <c r="AA16" s="6">
        <f t="shared" si="2"/>
        <v>0</v>
      </c>
      <c r="AB16" s="54"/>
      <c r="AC16" s="54"/>
      <c r="AD16" s="54"/>
      <c r="AE16" s="54"/>
      <c r="AF16" s="54"/>
      <c r="AG16" s="54"/>
      <c r="AH16" s="54"/>
    </row>
    <row r="17" s="49" customFormat="1" ht="20.1" customHeight="1" spans="2:34">
      <c r="B17" s="5" t="str">
        <f>'Entry-1'!A17</f>
        <v>20251A0416</v>
      </c>
      <c r="C17" s="6">
        <f>'Entry-1'!B17</f>
        <v>1</v>
      </c>
      <c r="D17" s="6">
        <f>'Entry-1'!C17</f>
        <v>0</v>
      </c>
      <c r="E17" s="6">
        <f>'Entry-1'!D17</f>
        <v>1</v>
      </c>
      <c r="F17" s="6">
        <f>'Entry-1'!E17</f>
        <v>0</v>
      </c>
      <c r="G17" s="6">
        <f>'Entry-1'!L17</f>
        <v>0</v>
      </c>
      <c r="H17" s="6">
        <f>'Entry-1'!M17</f>
        <v>0</v>
      </c>
      <c r="I17" s="6">
        <f>'Entry-1'!N17</f>
        <v>0</v>
      </c>
      <c r="J17" s="6">
        <f>'Entry-1'!O17</f>
        <v>0</v>
      </c>
      <c r="K17" s="6">
        <f>'Entry-1'!V17</f>
        <v>3</v>
      </c>
      <c r="L17" s="6">
        <f>'Entry-1'!F17</f>
        <v>0</v>
      </c>
      <c r="M17" s="6">
        <f>'Entry-1'!G17</f>
        <v>0</v>
      </c>
      <c r="N17" s="6">
        <f>'Entry-1'!H17</f>
        <v>0</v>
      </c>
      <c r="O17" s="6">
        <f>'Entry-1'!I17</f>
        <v>1</v>
      </c>
      <c r="P17" s="6">
        <f>'Entry-1'!P17</f>
        <v>1</v>
      </c>
      <c r="Q17" s="6">
        <f>'Entry-1'!Q17</f>
        <v>0</v>
      </c>
      <c r="R17" s="6">
        <f>'Entry-1'!R17</f>
        <v>0</v>
      </c>
      <c r="S17" s="6">
        <f>'Entry-1'!S17</f>
        <v>0</v>
      </c>
      <c r="T17" s="6">
        <f>'Entry-1'!W17</f>
        <v>2</v>
      </c>
      <c r="U17" s="6">
        <f>'Entry-1'!J17</f>
        <v>1</v>
      </c>
      <c r="V17" s="6">
        <f>'Entry-1'!K17</f>
        <v>0</v>
      </c>
      <c r="W17" s="6">
        <f>'Entry-1'!T17</f>
        <v>0</v>
      </c>
      <c r="X17" s="6">
        <f>'Entry-1'!U17</f>
        <v>0</v>
      </c>
      <c r="Y17" s="6">
        <f t="shared" si="0"/>
        <v>29.4117647058824</v>
      </c>
      <c r="Z17" s="6">
        <f t="shared" si="1"/>
        <v>25</v>
      </c>
      <c r="AA17" s="6">
        <f t="shared" si="2"/>
        <v>14.2857142857143</v>
      </c>
      <c r="AB17" s="54"/>
      <c r="AC17" s="54"/>
      <c r="AD17" s="54"/>
      <c r="AE17" s="54"/>
      <c r="AF17" s="54"/>
      <c r="AG17" s="54"/>
      <c r="AH17" s="54"/>
    </row>
    <row r="18" s="49" customFormat="1" ht="20.1" customHeight="1" spans="2:34">
      <c r="B18" s="5" t="str">
        <f>'Entry-1'!A18</f>
        <v>20251A0417</v>
      </c>
      <c r="C18" s="6">
        <f>'Entry-1'!B18</f>
        <v>1</v>
      </c>
      <c r="D18" s="6">
        <f>'Entry-1'!C18</f>
        <v>0</v>
      </c>
      <c r="E18" s="6">
        <f>'Entry-1'!D18</f>
        <v>1</v>
      </c>
      <c r="F18" s="6">
        <f>'Entry-1'!E18</f>
        <v>1</v>
      </c>
      <c r="G18" s="6">
        <f>'Entry-1'!L18</f>
        <v>2</v>
      </c>
      <c r="H18" s="6">
        <f>'Entry-1'!M18</f>
        <v>2.5</v>
      </c>
      <c r="I18" s="6">
        <f>'Entry-1'!N18</f>
        <v>0</v>
      </c>
      <c r="J18" s="6">
        <f>'Entry-1'!O18</f>
        <v>1</v>
      </c>
      <c r="K18" s="6">
        <f>'Entry-1'!V18</f>
        <v>3</v>
      </c>
      <c r="L18" s="6">
        <f>'Entry-1'!F18</f>
        <v>0</v>
      </c>
      <c r="M18" s="6">
        <f>'Entry-1'!G18</f>
        <v>1</v>
      </c>
      <c r="N18" s="6">
        <f>'Entry-1'!H18</f>
        <v>1</v>
      </c>
      <c r="O18" s="6">
        <f>'Entry-1'!I18</f>
        <v>1</v>
      </c>
      <c r="P18" s="6">
        <f>'Entry-1'!P18</f>
        <v>0</v>
      </c>
      <c r="Q18" s="6">
        <f>'Entry-1'!Q18</f>
        <v>0</v>
      </c>
      <c r="R18" s="6">
        <f>'Entry-1'!R18</f>
        <v>2</v>
      </c>
      <c r="S18" s="6">
        <f>'Entry-1'!S18</f>
        <v>3</v>
      </c>
      <c r="T18" s="6">
        <f>'Entry-1'!W18</f>
        <v>2</v>
      </c>
      <c r="U18" s="6">
        <f>'Entry-1'!J18</f>
        <v>1</v>
      </c>
      <c r="V18" s="6">
        <f>'Entry-1'!K18</f>
        <v>0</v>
      </c>
      <c r="W18" s="6">
        <f>'Entry-1'!T18</f>
        <v>0</v>
      </c>
      <c r="X18" s="6">
        <f>'Entry-1'!U18</f>
        <v>0</v>
      </c>
      <c r="Y18" s="6">
        <f t="shared" si="0"/>
        <v>67.6470588235294</v>
      </c>
      <c r="Z18" s="6">
        <f t="shared" si="1"/>
        <v>62.5</v>
      </c>
      <c r="AA18" s="6">
        <f t="shared" si="2"/>
        <v>14.2857142857143</v>
      </c>
      <c r="AB18" s="54"/>
      <c r="AC18" s="54"/>
      <c r="AD18" s="54"/>
      <c r="AE18" s="54"/>
      <c r="AF18" s="54"/>
      <c r="AG18" s="54"/>
      <c r="AH18" s="54"/>
    </row>
    <row r="19" s="49" customFormat="1" ht="20.1" customHeight="1" spans="2:34">
      <c r="B19" s="5" t="str">
        <f>'Entry-1'!A19</f>
        <v>20251A0418</v>
      </c>
      <c r="C19" s="6">
        <f>'Entry-1'!B19</f>
        <v>1</v>
      </c>
      <c r="D19" s="6">
        <f>'Entry-1'!C19</f>
        <v>1</v>
      </c>
      <c r="E19" s="6">
        <f>'Entry-1'!D19</f>
        <v>1</v>
      </c>
      <c r="F19" s="6">
        <f>'Entry-1'!E19</f>
        <v>1</v>
      </c>
      <c r="G19" s="6">
        <f>'Entry-1'!L19</f>
        <v>2</v>
      </c>
      <c r="H19" s="6">
        <f>'Entry-1'!M19</f>
        <v>2.5</v>
      </c>
      <c r="I19" s="6">
        <f>'Entry-1'!N19</f>
        <v>0</v>
      </c>
      <c r="J19" s="6">
        <f>'Entry-1'!O19</f>
        <v>0</v>
      </c>
      <c r="K19" s="6">
        <f>'Entry-1'!V19</f>
        <v>3</v>
      </c>
      <c r="L19" s="6">
        <f>'Entry-1'!F19</f>
        <v>0</v>
      </c>
      <c r="M19" s="6">
        <f>'Entry-1'!G19</f>
        <v>0</v>
      </c>
      <c r="N19" s="6">
        <f>'Entry-1'!H19</f>
        <v>1</v>
      </c>
      <c r="O19" s="6">
        <f>'Entry-1'!I19</f>
        <v>0</v>
      </c>
      <c r="P19" s="6">
        <f>'Entry-1'!P19</f>
        <v>0</v>
      </c>
      <c r="Q19" s="6">
        <f>'Entry-1'!Q19</f>
        <v>1.5</v>
      </c>
      <c r="R19" s="6">
        <f>'Entry-1'!R19</f>
        <v>0</v>
      </c>
      <c r="S19" s="6">
        <f>'Entry-1'!S19</f>
        <v>0</v>
      </c>
      <c r="T19" s="6">
        <f>'Entry-1'!W19</f>
        <v>2</v>
      </c>
      <c r="U19" s="6">
        <f>'Entry-1'!J19</f>
        <v>1</v>
      </c>
      <c r="V19" s="6">
        <f>'Entry-1'!K19</f>
        <v>0</v>
      </c>
      <c r="W19" s="6">
        <f>'Entry-1'!T19</f>
        <v>0</v>
      </c>
      <c r="X19" s="6">
        <f>'Entry-1'!U19</f>
        <v>0</v>
      </c>
      <c r="Y19" s="6">
        <f t="shared" si="0"/>
        <v>67.6470588235294</v>
      </c>
      <c r="Z19" s="6">
        <f t="shared" si="1"/>
        <v>28.125</v>
      </c>
      <c r="AA19" s="6">
        <f t="shared" si="2"/>
        <v>14.2857142857143</v>
      </c>
      <c r="AB19" s="54"/>
      <c r="AC19" s="54"/>
      <c r="AD19" s="54"/>
      <c r="AE19" s="54"/>
      <c r="AF19" s="54"/>
      <c r="AG19" s="54"/>
      <c r="AH19" s="54"/>
    </row>
    <row r="20" s="49" customFormat="1" ht="20.1" customHeight="1" spans="2:34">
      <c r="B20" s="5" t="str">
        <f>'Entry-1'!A20</f>
        <v>20251A0419</v>
      </c>
      <c r="C20" s="6">
        <f>'Entry-1'!B20</f>
        <v>1</v>
      </c>
      <c r="D20" s="6">
        <f>'Entry-1'!C20</f>
        <v>0</v>
      </c>
      <c r="E20" s="6">
        <f>'Entry-1'!D20</f>
        <v>0</v>
      </c>
      <c r="F20" s="6">
        <f>'Entry-1'!E20</f>
        <v>1</v>
      </c>
      <c r="G20" s="6">
        <f>'Entry-1'!L20</f>
        <v>0</v>
      </c>
      <c r="H20" s="6">
        <f>'Entry-1'!M20</f>
        <v>0</v>
      </c>
      <c r="I20" s="6">
        <f>'Entry-1'!N20</f>
        <v>0</v>
      </c>
      <c r="J20" s="6">
        <f>'Entry-1'!O20</f>
        <v>0</v>
      </c>
      <c r="K20" s="6">
        <f>'Entry-1'!V20</f>
        <v>3</v>
      </c>
      <c r="L20" s="6">
        <f>'Entry-1'!F20</f>
        <v>0</v>
      </c>
      <c r="M20" s="6">
        <f>'Entry-1'!G20</f>
        <v>0</v>
      </c>
      <c r="N20" s="6">
        <f>'Entry-1'!H20</f>
        <v>0</v>
      </c>
      <c r="O20" s="6">
        <f>'Entry-1'!I20</f>
        <v>1</v>
      </c>
      <c r="P20" s="6">
        <f>'Entry-1'!P20</f>
        <v>0</v>
      </c>
      <c r="Q20" s="6">
        <f>'Entry-1'!Q20</f>
        <v>0</v>
      </c>
      <c r="R20" s="6">
        <f>'Entry-1'!R20</f>
        <v>1</v>
      </c>
      <c r="S20" s="6">
        <f>'Entry-1'!S20</f>
        <v>0</v>
      </c>
      <c r="T20" s="6">
        <f>'Entry-1'!W20</f>
        <v>2</v>
      </c>
      <c r="U20" s="6">
        <f>'Entry-1'!J20</f>
        <v>0</v>
      </c>
      <c r="V20" s="6">
        <f>'Entry-1'!K20</f>
        <v>0</v>
      </c>
      <c r="W20" s="6">
        <f>'Entry-1'!T20</f>
        <v>0</v>
      </c>
      <c r="X20" s="6">
        <f>'Entry-1'!U20</f>
        <v>0</v>
      </c>
      <c r="Y20" s="6">
        <f t="shared" si="0"/>
        <v>29.4117647058824</v>
      </c>
      <c r="Z20" s="6">
        <f t="shared" si="1"/>
        <v>25</v>
      </c>
      <c r="AA20" s="6">
        <f t="shared" si="2"/>
        <v>0</v>
      </c>
      <c r="AB20" s="54"/>
      <c r="AC20" s="54"/>
      <c r="AD20" s="54"/>
      <c r="AE20" s="54"/>
      <c r="AF20" s="54"/>
      <c r="AG20" s="54"/>
      <c r="AH20" s="54"/>
    </row>
    <row r="21" s="49" customFormat="1" ht="20.1" customHeight="1" spans="2:34">
      <c r="B21" s="5" t="str">
        <f>'Entry-1'!A21</f>
        <v>20251A0420</v>
      </c>
      <c r="C21" s="6">
        <f>'Entry-1'!B21</f>
        <v>1</v>
      </c>
      <c r="D21" s="6">
        <f>'Entry-1'!C21</f>
        <v>0</v>
      </c>
      <c r="E21" s="6">
        <f>'Entry-1'!D21</f>
        <v>1</v>
      </c>
      <c r="F21" s="6">
        <f>'Entry-1'!E21</f>
        <v>0</v>
      </c>
      <c r="G21" s="6">
        <f>'Entry-1'!L21</f>
        <v>0</v>
      </c>
      <c r="H21" s="6">
        <f>'Entry-1'!M21</f>
        <v>1</v>
      </c>
      <c r="I21" s="6">
        <f>'Entry-1'!N21</f>
        <v>0</v>
      </c>
      <c r="J21" s="6">
        <f>'Entry-1'!O21</f>
        <v>0</v>
      </c>
      <c r="K21" s="6">
        <f>'Entry-1'!V21</f>
        <v>3</v>
      </c>
      <c r="L21" s="6">
        <f>'Entry-1'!F21</f>
        <v>0</v>
      </c>
      <c r="M21" s="6">
        <f>'Entry-1'!G21</f>
        <v>0</v>
      </c>
      <c r="N21" s="6">
        <f>'Entry-1'!H21</f>
        <v>0</v>
      </c>
      <c r="O21" s="6">
        <f>'Entry-1'!I21</f>
        <v>0</v>
      </c>
      <c r="P21" s="6">
        <f>'Entry-1'!P21</f>
        <v>2</v>
      </c>
      <c r="Q21" s="6">
        <f>'Entry-1'!Q21</f>
        <v>0</v>
      </c>
      <c r="R21" s="6">
        <f>'Entry-1'!R21</f>
        <v>1</v>
      </c>
      <c r="S21" s="6">
        <f>'Entry-1'!S21</f>
        <v>0</v>
      </c>
      <c r="T21" s="6">
        <f>'Entry-1'!W21</f>
        <v>2</v>
      </c>
      <c r="U21" s="6">
        <f>'Entry-1'!J21</f>
        <v>1</v>
      </c>
      <c r="V21" s="6">
        <f>'Entry-1'!K21</f>
        <v>0</v>
      </c>
      <c r="W21" s="6">
        <f>'Entry-1'!T21</f>
        <v>0</v>
      </c>
      <c r="X21" s="6">
        <f>'Entry-1'!U21</f>
        <v>0</v>
      </c>
      <c r="Y21" s="6">
        <f t="shared" si="0"/>
        <v>35.2941176470588</v>
      </c>
      <c r="Z21" s="6">
        <f t="shared" si="1"/>
        <v>31.25</v>
      </c>
      <c r="AA21" s="6">
        <f t="shared" si="2"/>
        <v>14.2857142857143</v>
      </c>
      <c r="AB21" s="54"/>
      <c r="AC21" s="54"/>
      <c r="AD21" s="54"/>
      <c r="AE21" s="54"/>
      <c r="AF21" s="54"/>
      <c r="AG21" s="54"/>
      <c r="AH21" s="54"/>
    </row>
    <row r="22" s="49" customFormat="1" ht="20.1" customHeight="1" spans="2:34">
      <c r="B22" s="5" t="str">
        <f>'Entry-1'!A22</f>
        <v>20251A0421</v>
      </c>
      <c r="C22" s="6">
        <f>'Entry-1'!B22</f>
        <v>1</v>
      </c>
      <c r="D22" s="6">
        <f>'Entry-1'!C22</f>
        <v>1</v>
      </c>
      <c r="E22" s="6">
        <f>'Entry-1'!D22</f>
        <v>1</v>
      </c>
      <c r="F22" s="6">
        <f>'Entry-1'!E22</f>
        <v>0</v>
      </c>
      <c r="G22" s="6">
        <f>'Entry-1'!L22</f>
        <v>2</v>
      </c>
      <c r="H22" s="6">
        <f>'Entry-1'!M22</f>
        <v>2.5</v>
      </c>
      <c r="I22" s="6">
        <f>'Entry-1'!N22</f>
        <v>0</v>
      </c>
      <c r="J22" s="6">
        <f>'Entry-1'!O22</f>
        <v>0</v>
      </c>
      <c r="K22" s="6">
        <f>'Entry-1'!V22</f>
        <v>3</v>
      </c>
      <c r="L22" s="6">
        <f>'Entry-1'!F22</f>
        <v>1</v>
      </c>
      <c r="M22" s="6">
        <f>'Entry-1'!G22</f>
        <v>1</v>
      </c>
      <c r="N22" s="6">
        <f>'Entry-1'!H22</f>
        <v>1</v>
      </c>
      <c r="O22" s="6">
        <f>'Entry-1'!I22</f>
        <v>0</v>
      </c>
      <c r="P22" s="6">
        <f>'Entry-1'!P22</f>
        <v>0</v>
      </c>
      <c r="Q22" s="6">
        <f>'Entry-1'!Q22</f>
        <v>3</v>
      </c>
      <c r="R22" s="6">
        <f>'Entry-1'!R22</f>
        <v>1</v>
      </c>
      <c r="S22" s="6">
        <f>'Entry-1'!S22</f>
        <v>0</v>
      </c>
      <c r="T22" s="6">
        <f>'Entry-1'!W22</f>
        <v>2</v>
      </c>
      <c r="U22" s="6">
        <f>'Entry-1'!J22</f>
        <v>1</v>
      </c>
      <c r="V22" s="6">
        <f>'Entry-1'!K22</f>
        <v>0</v>
      </c>
      <c r="W22" s="6">
        <f>'Entry-1'!T22</f>
        <v>0</v>
      </c>
      <c r="X22" s="6">
        <f>'Entry-1'!U22</f>
        <v>0</v>
      </c>
      <c r="Y22" s="6">
        <f t="shared" si="0"/>
        <v>61.7647058823529</v>
      </c>
      <c r="Z22" s="6">
        <f t="shared" si="1"/>
        <v>56.25</v>
      </c>
      <c r="AA22" s="6">
        <f t="shared" si="2"/>
        <v>14.2857142857143</v>
      </c>
      <c r="AB22" s="54"/>
      <c r="AC22" s="54"/>
      <c r="AD22" s="54"/>
      <c r="AE22" s="54"/>
      <c r="AF22" s="54"/>
      <c r="AG22" s="54"/>
      <c r="AH22" s="54"/>
    </row>
    <row r="23" s="49" customFormat="1" ht="20.1" customHeight="1" spans="2:34">
      <c r="B23" s="5" t="str">
        <f>'Entry-1'!A23</f>
        <v>20251A0422</v>
      </c>
      <c r="C23" s="6">
        <f>'Entry-1'!B23</f>
        <v>1</v>
      </c>
      <c r="D23" s="6">
        <f>'Entry-1'!C23</f>
        <v>1</v>
      </c>
      <c r="E23" s="6">
        <f>'Entry-1'!D23</f>
        <v>1</v>
      </c>
      <c r="F23" s="6">
        <f>'Entry-1'!E23</f>
        <v>1</v>
      </c>
      <c r="G23" s="6">
        <f>'Entry-1'!L23</f>
        <v>1</v>
      </c>
      <c r="H23" s="6">
        <f>'Entry-1'!M23</f>
        <v>2.5</v>
      </c>
      <c r="I23" s="6">
        <f>'Entry-1'!N23</f>
        <v>1.5</v>
      </c>
      <c r="J23" s="6">
        <f>'Entry-1'!O23</f>
        <v>1</v>
      </c>
      <c r="K23" s="6">
        <f>'Entry-1'!V23</f>
        <v>3</v>
      </c>
      <c r="L23" s="6">
        <f>'Entry-1'!F23</f>
        <v>0</v>
      </c>
      <c r="M23" s="6">
        <f>'Entry-1'!G23</f>
        <v>0</v>
      </c>
      <c r="N23" s="6">
        <f>'Entry-1'!H23</f>
        <v>0</v>
      </c>
      <c r="O23" s="6">
        <f>'Entry-1'!I23</f>
        <v>1</v>
      </c>
      <c r="P23" s="6">
        <f>'Entry-1'!P23</f>
        <v>0</v>
      </c>
      <c r="Q23" s="6">
        <f>'Entry-1'!Q23</f>
        <v>0</v>
      </c>
      <c r="R23" s="6">
        <f>'Entry-1'!R23</f>
        <v>0</v>
      </c>
      <c r="S23" s="6">
        <f>'Entry-1'!S23</f>
        <v>0</v>
      </c>
      <c r="T23" s="6">
        <f>'Entry-1'!W23</f>
        <v>2</v>
      </c>
      <c r="U23" s="6">
        <f>'Entry-1'!J23</f>
        <v>1</v>
      </c>
      <c r="V23" s="6">
        <f>'Entry-1'!K23</f>
        <v>1</v>
      </c>
      <c r="W23" s="6">
        <f>'Entry-1'!T23</f>
        <v>0</v>
      </c>
      <c r="X23" s="6">
        <f>'Entry-1'!U23</f>
        <v>0</v>
      </c>
      <c r="Y23" s="6">
        <f t="shared" si="0"/>
        <v>76.4705882352941</v>
      </c>
      <c r="Z23" s="6">
        <f t="shared" si="1"/>
        <v>18.75</v>
      </c>
      <c r="AA23" s="6">
        <f t="shared" si="2"/>
        <v>28.5714285714286</v>
      </c>
      <c r="AB23" s="54"/>
      <c r="AC23" s="54"/>
      <c r="AD23" s="54"/>
      <c r="AE23" s="54"/>
      <c r="AF23" s="54"/>
      <c r="AG23" s="54"/>
      <c r="AH23" s="54"/>
    </row>
    <row r="24" s="49" customFormat="1" ht="20.1" customHeight="1" spans="2:34">
      <c r="B24" s="5" t="str">
        <f>'Entry-1'!A24</f>
        <v>20251A0423</v>
      </c>
      <c r="C24" s="6">
        <f>'Entry-1'!B24</f>
        <v>1</v>
      </c>
      <c r="D24" s="6">
        <f>'Entry-1'!C24</f>
        <v>1</v>
      </c>
      <c r="E24" s="6">
        <f>'Entry-1'!D24</f>
        <v>0</v>
      </c>
      <c r="F24" s="6">
        <f>'Entry-1'!E24</f>
        <v>0</v>
      </c>
      <c r="G24" s="6">
        <f>'Entry-1'!L24</f>
        <v>0</v>
      </c>
      <c r="H24" s="6">
        <f>'Entry-1'!M24</f>
        <v>0</v>
      </c>
      <c r="I24" s="6">
        <f>'Entry-1'!N24</f>
        <v>1.5</v>
      </c>
      <c r="J24" s="6">
        <f>'Entry-1'!O24</f>
        <v>0</v>
      </c>
      <c r="K24" s="6">
        <f>'Entry-1'!V24</f>
        <v>3</v>
      </c>
      <c r="L24" s="6">
        <f>'Entry-1'!F24</f>
        <v>0</v>
      </c>
      <c r="M24" s="6">
        <f>'Entry-1'!G24</f>
        <v>0</v>
      </c>
      <c r="N24" s="6">
        <f>'Entry-1'!H24</f>
        <v>0</v>
      </c>
      <c r="O24" s="6">
        <f>'Entry-1'!I24</f>
        <v>0</v>
      </c>
      <c r="P24" s="6">
        <f>'Entry-1'!P24</f>
        <v>0</v>
      </c>
      <c r="Q24" s="6">
        <f>'Entry-1'!Q24</f>
        <v>0</v>
      </c>
      <c r="R24" s="6">
        <f>'Entry-1'!R24</f>
        <v>0</v>
      </c>
      <c r="S24" s="6">
        <f>'Entry-1'!S24</f>
        <v>0</v>
      </c>
      <c r="T24" s="6">
        <f>'Entry-1'!W24</f>
        <v>2</v>
      </c>
      <c r="U24" s="6">
        <f>'Entry-1'!J24</f>
        <v>0</v>
      </c>
      <c r="V24" s="6">
        <f>'Entry-1'!K24</f>
        <v>0</v>
      </c>
      <c r="W24" s="6">
        <f>'Entry-1'!T24</f>
        <v>0</v>
      </c>
      <c r="X24" s="6">
        <f>'Entry-1'!U24</f>
        <v>0</v>
      </c>
      <c r="Y24" s="6">
        <f t="shared" si="0"/>
        <v>38.2352941176471</v>
      </c>
      <c r="Z24" s="6">
        <f t="shared" si="1"/>
        <v>12.5</v>
      </c>
      <c r="AA24" s="6">
        <f t="shared" si="2"/>
        <v>0</v>
      </c>
      <c r="AB24" s="54"/>
      <c r="AC24" s="54"/>
      <c r="AD24" s="54"/>
      <c r="AE24" s="54"/>
      <c r="AF24" s="54"/>
      <c r="AG24" s="54"/>
      <c r="AH24" s="54"/>
    </row>
    <row r="25" s="49" customFormat="1" ht="20.1" customHeight="1" spans="2:34">
      <c r="B25" s="5" t="str">
        <f>'Entry-1'!A25</f>
        <v>20251A0424</v>
      </c>
      <c r="C25" s="6">
        <f>'Entry-1'!B25</f>
        <v>1</v>
      </c>
      <c r="D25" s="6">
        <f>'Entry-1'!C25</f>
        <v>0</v>
      </c>
      <c r="E25" s="6">
        <f>'Entry-1'!D25</f>
        <v>0</v>
      </c>
      <c r="F25" s="6">
        <f>'Entry-1'!E25</f>
        <v>0</v>
      </c>
      <c r="G25" s="6">
        <f>'Entry-1'!L25</f>
        <v>0</v>
      </c>
      <c r="H25" s="6">
        <f>'Entry-1'!M25</f>
        <v>0</v>
      </c>
      <c r="I25" s="6">
        <f>'Entry-1'!N25</f>
        <v>1</v>
      </c>
      <c r="J25" s="6">
        <f>'Entry-1'!O25</f>
        <v>0</v>
      </c>
      <c r="K25" s="6">
        <f>'Entry-1'!V25</f>
        <v>3</v>
      </c>
      <c r="L25" s="6">
        <f>'Entry-1'!F25</f>
        <v>0</v>
      </c>
      <c r="M25" s="6">
        <f>'Entry-1'!G25</f>
        <v>0</v>
      </c>
      <c r="N25" s="6">
        <f>'Entry-1'!H25</f>
        <v>0</v>
      </c>
      <c r="O25" s="6">
        <f>'Entry-1'!I25</f>
        <v>0</v>
      </c>
      <c r="P25" s="6">
        <f>'Entry-1'!P25</f>
        <v>2</v>
      </c>
      <c r="Q25" s="6">
        <f>'Entry-1'!Q25</f>
        <v>1.5</v>
      </c>
      <c r="R25" s="6">
        <f>'Entry-1'!R25</f>
        <v>0</v>
      </c>
      <c r="S25" s="6">
        <f>'Entry-1'!S25</f>
        <v>0</v>
      </c>
      <c r="T25" s="6">
        <f>'Entry-1'!W25</f>
        <v>2</v>
      </c>
      <c r="U25" s="6">
        <f>'Entry-1'!J25</f>
        <v>0</v>
      </c>
      <c r="V25" s="6">
        <f>'Entry-1'!K25</f>
        <v>1</v>
      </c>
      <c r="W25" s="6">
        <f>'Entry-1'!T25</f>
        <v>0</v>
      </c>
      <c r="X25" s="6">
        <f>'Entry-1'!U25</f>
        <v>0</v>
      </c>
      <c r="Y25" s="6">
        <f t="shared" si="0"/>
        <v>29.4117647058824</v>
      </c>
      <c r="Z25" s="6">
        <f t="shared" si="1"/>
        <v>34.375</v>
      </c>
      <c r="AA25" s="6">
        <f t="shared" si="2"/>
        <v>14.2857142857143</v>
      </c>
      <c r="AB25" s="54"/>
      <c r="AC25" s="54"/>
      <c r="AD25" s="54"/>
      <c r="AE25" s="54"/>
      <c r="AF25" s="54"/>
      <c r="AG25" s="54"/>
      <c r="AH25" s="54"/>
    </row>
    <row r="26" s="49" customFormat="1" ht="20.1" customHeight="1" spans="2:34">
      <c r="B26" s="5" t="str">
        <f>'Entry-1'!A26</f>
        <v>20251A0425</v>
      </c>
      <c r="C26" s="6">
        <f>'Entry-1'!B26</f>
        <v>1</v>
      </c>
      <c r="D26" s="6">
        <f>'Entry-1'!C26</f>
        <v>0</v>
      </c>
      <c r="E26" s="6">
        <f>'Entry-1'!D26</f>
        <v>1</v>
      </c>
      <c r="F26" s="6">
        <f>'Entry-1'!E26</f>
        <v>1</v>
      </c>
      <c r="G26" s="6">
        <f>'Entry-1'!L26</f>
        <v>0</v>
      </c>
      <c r="H26" s="6">
        <f>'Entry-1'!M26</f>
        <v>0</v>
      </c>
      <c r="I26" s="6">
        <f>'Entry-1'!N26</f>
        <v>0</v>
      </c>
      <c r="J26" s="6">
        <f>'Entry-1'!O26</f>
        <v>0</v>
      </c>
      <c r="K26" s="6">
        <f>'Entry-1'!V26</f>
        <v>3</v>
      </c>
      <c r="L26" s="6">
        <f>'Entry-1'!F26</f>
        <v>0</v>
      </c>
      <c r="M26" s="6">
        <f>'Entry-1'!G26</f>
        <v>1</v>
      </c>
      <c r="N26" s="6">
        <f>'Entry-1'!H26</f>
        <v>1</v>
      </c>
      <c r="O26" s="6">
        <f>'Entry-1'!I26</f>
        <v>0</v>
      </c>
      <c r="P26" s="6">
        <f>'Entry-1'!P26</f>
        <v>1</v>
      </c>
      <c r="Q26" s="6">
        <f>'Entry-1'!Q26</f>
        <v>1</v>
      </c>
      <c r="R26" s="6">
        <f>'Entry-1'!R26</f>
        <v>0</v>
      </c>
      <c r="S26" s="6">
        <f>'Entry-1'!S26</f>
        <v>0</v>
      </c>
      <c r="T26" s="6">
        <f>'Entry-1'!W26</f>
        <v>2</v>
      </c>
      <c r="U26" s="6">
        <f>'Entry-1'!J26</f>
        <v>1</v>
      </c>
      <c r="V26" s="6">
        <f>'Entry-1'!K26</f>
        <v>0</v>
      </c>
      <c r="W26" s="6">
        <f>'Entry-1'!T26</f>
        <v>0</v>
      </c>
      <c r="X26" s="6">
        <f>'Entry-1'!U26</f>
        <v>0</v>
      </c>
      <c r="Y26" s="6">
        <f t="shared" si="0"/>
        <v>35.2941176470588</v>
      </c>
      <c r="Z26" s="6">
        <f t="shared" si="1"/>
        <v>37.5</v>
      </c>
      <c r="AA26" s="6">
        <f t="shared" si="2"/>
        <v>14.2857142857143</v>
      </c>
      <c r="AB26" s="54"/>
      <c r="AC26" s="54"/>
      <c r="AD26" s="54"/>
      <c r="AE26" s="54"/>
      <c r="AF26" s="54"/>
      <c r="AG26" s="54"/>
      <c r="AH26" s="54"/>
    </row>
    <row r="27" s="49" customFormat="1" ht="20.1" customHeight="1" spans="2:34">
      <c r="B27" s="5" t="str">
        <f>'Entry-1'!A27</f>
        <v>20251A0426</v>
      </c>
      <c r="C27" s="6">
        <f>'Entry-1'!B27</f>
        <v>1</v>
      </c>
      <c r="D27" s="6">
        <f>'Entry-1'!C27</f>
        <v>0</v>
      </c>
      <c r="E27" s="6">
        <f>'Entry-1'!D27</f>
        <v>1</v>
      </c>
      <c r="F27" s="6">
        <f>'Entry-1'!E27</f>
        <v>0</v>
      </c>
      <c r="G27" s="6">
        <f>'Entry-1'!L27</f>
        <v>2</v>
      </c>
      <c r="H27" s="6">
        <f>'Entry-1'!M27</f>
        <v>0</v>
      </c>
      <c r="I27" s="6">
        <f>'Entry-1'!N27</f>
        <v>0</v>
      </c>
      <c r="J27" s="6">
        <f>'Entry-1'!O27</f>
        <v>0</v>
      </c>
      <c r="K27" s="6">
        <f>'Entry-1'!V27</f>
        <v>3</v>
      </c>
      <c r="L27" s="6">
        <f>'Entry-1'!F27</f>
        <v>0</v>
      </c>
      <c r="M27" s="6">
        <f>'Entry-1'!G27</f>
        <v>0</v>
      </c>
      <c r="N27" s="6">
        <f>'Entry-1'!H27</f>
        <v>1</v>
      </c>
      <c r="O27" s="6">
        <f>'Entry-1'!I27</f>
        <v>0</v>
      </c>
      <c r="P27" s="6">
        <f>'Entry-1'!P27</f>
        <v>0</v>
      </c>
      <c r="Q27" s="6">
        <f>'Entry-1'!Q27</f>
        <v>1</v>
      </c>
      <c r="R27" s="6">
        <f>'Entry-1'!R27</f>
        <v>1</v>
      </c>
      <c r="S27" s="6">
        <f>'Entry-1'!S27</f>
        <v>0</v>
      </c>
      <c r="T27" s="6">
        <f>'Entry-1'!W27</f>
        <v>2</v>
      </c>
      <c r="U27" s="6">
        <f>'Entry-1'!J27</f>
        <v>1</v>
      </c>
      <c r="V27" s="6">
        <f>'Entry-1'!K27</f>
        <v>0</v>
      </c>
      <c r="W27" s="6">
        <f>'Entry-1'!T27</f>
        <v>0</v>
      </c>
      <c r="X27" s="6">
        <f>'Entry-1'!U27</f>
        <v>0</v>
      </c>
      <c r="Y27" s="6">
        <f t="shared" si="0"/>
        <v>41.1764705882353</v>
      </c>
      <c r="Z27" s="6">
        <f t="shared" si="1"/>
        <v>31.25</v>
      </c>
      <c r="AA27" s="6">
        <f t="shared" si="2"/>
        <v>14.2857142857143</v>
      </c>
      <c r="AB27" s="54"/>
      <c r="AC27" s="54"/>
      <c r="AD27" s="54"/>
      <c r="AE27" s="54"/>
      <c r="AF27" s="54"/>
      <c r="AG27" s="54"/>
      <c r="AH27" s="54"/>
    </row>
    <row r="28" s="49" customFormat="1" ht="20.1" customHeight="1" spans="2:34">
      <c r="B28" s="5" t="str">
        <f>'Entry-1'!A28</f>
        <v>20251A0427</v>
      </c>
      <c r="C28" s="6">
        <f>'Entry-1'!B28</f>
        <v>1</v>
      </c>
      <c r="D28" s="6">
        <f>'Entry-1'!C28</f>
        <v>1</v>
      </c>
      <c r="E28" s="6">
        <f>'Entry-1'!D28</f>
        <v>1</v>
      </c>
      <c r="F28" s="6">
        <f>'Entry-1'!E28</f>
        <v>0</v>
      </c>
      <c r="G28" s="6">
        <f>'Entry-1'!L28</f>
        <v>0</v>
      </c>
      <c r="H28" s="6">
        <f>'Entry-1'!M28</f>
        <v>0</v>
      </c>
      <c r="I28" s="6">
        <f>'Entry-1'!N28</f>
        <v>0</v>
      </c>
      <c r="J28" s="6">
        <f>'Entry-1'!O28</f>
        <v>3</v>
      </c>
      <c r="K28" s="6">
        <f>'Entry-1'!V28</f>
        <v>3</v>
      </c>
      <c r="L28" s="6">
        <f>'Entry-1'!F28</f>
        <v>1</v>
      </c>
      <c r="M28" s="6">
        <f>'Entry-1'!G28</f>
        <v>1</v>
      </c>
      <c r="N28" s="6">
        <f>'Entry-1'!H28</f>
        <v>1</v>
      </c>
      <c r="O28" s="6">
        <f>'Entry-1'!I28</f>
        <v>1</v>
      </c>
      <c r="P28" s="6">
        <f>'Entry-1'!P28</f>
        <v>0</v>
      </c>
      <c r="Q28" s="6">
        <f>'Entry-1'!Q28</f>
        <v>0</v>
      </c>
      <c r="R28" s="6">
        <f>'Entry-1'!R28</f>
        <v>0</v>
      </c>
      <c r="S28" s="6">
        <f>'Entry-1'!S28</f>
        <v>0</v>
      </c>
      <c r="T28" s="6">
        <f>'Entry-1'!W28</f>
        <v>2</v>
      </c>
      <c r="U28" s="6">
        <f>'Entry-1'!J28</f>
        <v>1</v>
      </c>
      <c r="V28" s="6">
        <f>'Entry-1'!K28</f>
        <v>0</v>
      </c>
      <c r="W28" s="6">
        <f>'Entry-1'!T28</f>
        <v>0</v>
      </c>
      <c r="X28" s="6">
        <f>'Entry-1'!U28</f>
        <v>0</v>
      </c>
      <c r="Y28" s="6">
        <f t="shared" si="0"/>
        <v>52.9411764705882</v>
      </c>
      <c r="Z28" s="6">
        <f t="shared" si="1"/>
        <v>37.5</v>
      </c>
      <c r="AA28" s="6">
        <f t="shared" si="2"/>
        <v>14.2857142857143</v>
      </c>
      <c r="AB28" s="54"/>
      <c r="AC28" s="54"/>
      <c r="AD28" s="54"/>
      <c r="AE28" s="54"/>
      <c r="AF28" s="54"/>
      <c r="AG28" s="54"/>
      <c r="AH28" s="54"/>
    </row>
    <row r="29" s="49" customFormat="1" ht="20.1" customHeight="1" spans="2:34">
      <c r="B29" s="5" t="str">
        <f>'Entry-1'!A29</f>
        <v>20251A0428</v>
      </c>
      <c r="C29" s="6">
        <f>'Entry-1'!B29</f>
        <v>1</v>
      </c>
      <c r="D29" s="6">
        <f>'Entry-1'!C29</f>
        <v>1</v>
      </c>
      <c r="E29" s="6">
        <f>'Entry-1'!D29</f>
        <v>1</v>
      </c>
      <c r="F29" s="6">
        <f>'Entry-1'!E29</f>
        <v>0</v>
      </c>
      <c r="G29" s="6">
        <f>'Entry-1'!L29</f>
        <v>0</v>
      </c>
      <c r="H29" s="6">
        <f>'Entry-1'!M29</f>
        <v>1.5</v>
      </c>
      <c r="I29" s="6">
        <f>'Entry-1'!N29</f>
        <v>0</v>
      </c>
      <c r="J29" s="6">
        <f>'Entry-1'!O29</f>
        <v>0</v>
      </c>
      <c r="K29" s="6">
        <f>'Entry-1'!V29</f>
        <v>3</v>
      </c>
      <c r="L29" s="6">
        <f>'Entry-1'!F29</f>
        <v>0</v>
      </c>
      <c r="M29" s="6">
        <f>'Entry-1'!G29</f>
        <v>0</v>
      </c>
      <c r="N29" s="6">
        <f>'Entry-1'!H29</f>
        <v>0</v>
      </c>
      <c r="O29" s="6">
        <f>'Entry-1'!I29</f>
        <v>1</v>
      </c>
      <c r="P29" s="6">
        <f>'Entry-1'!P29</f>
        <v>0</v>
      </c>
      <c r="Q29" s="6">
        <f>'Entry-1'!Q29</f>
        <v>0</v>
      </c>
      <c r="R29" s="6">
        <f>'Entry-1'!R29</f>
        <v>0</v>
      </c>
      <c r="S29" s="6">
        <f>'Entry-1'!S29</f>
        <v>0</v>
      </c>
      <c r="T29" s="6">
        <f>'Entry-1'!W29</f>
        <v>2</v>
      </c>
      <c r="U29" s="6">
        <f>'Entry-1'!J29</f>
        <v>1</v>
      </c>
      <c r="V29" s="6">
        <f>'Entry-1'!K29</f>
        <v>0</v>
      </c>
      <c r="W29" s="6">
        <f>'Entry-1'!T29</f>
        <v>0</v>
      </c>
      <c r="X29" s="6">
        <f>'Entry-1'!U29</f>
        <v>0</v>
      </c>
      <c r="Y29" s="6">
        <f t="shared" si="0"/>
        <v>44.1176470588235</v>
      </c>
      <c r="Z29" s="6">
        <f t="shared" si="1"/>
        <v>18.75</v>
      </c>
      <c r="AA29" s="6">
        <f t="shared" si="2"/>
        <v>14.2857142857143</v>
      </c>
      <c r="AB29" s="54"/>
      <c r="AC29" s="54"/>
      <c r="AD29" s="54"/>
      <c r="AE29" s="54"/>
      <c r="AF29" s="54"/>
      <c r="AG29" s="54"/>
      <c r="AH29" s="54"/>
    </row>
    <row r="30" s="49" customFormat="1" ht="20.1" customHeight="1" spans="2:34">
      <c r="B30" s="5" t="str">
        <f>'Entry-1'!A30</f>
        <v>20251A0429</v>
      </c>
      <c r="C30" s="6">
        <f>'Entry-1'!B30</f>
        <v>1</v>
      </c>
      <c r="D30" s="6">
        <f>'Entry-1'!C30</f>
        <v>1</v>
      </c>
      <c r="E30" s="6">
        <f>'Entry-1'!D30</f>
        <v>1</v>
      </c>
      <c r="F30" s="6">
        <f>'Entry-1'!E30</f>
        <v>1</v>
      </c>
      <c r="G30" s="6">
        <f>'Entry-1'!L30</f>
        <v>2</v>
      </c>
      <c r="H30" s="6">
        <f>'Entry-1'!M30</f>
        <v>1.5</v>
      </c>
      <c r="I30" s="6">
        <f>'Entry-1'!N30</f>
        <v>2</v>
      </c>
      <c r="J30" s="6">
        <f>'Entry-1'!O30</f>
        <v>0</v>
      </c>
      <c r="K30" s="6">
        <f>'Entry-1'!V30</f>
        <v>3</v>
      </c>
      <c r="L30" s="6">
        <f>'Entry-1'!F30</f>
        <v>0</v>
      </c>
      <c r="M30" s="6">
        <f>'Entry-1'!G30</f>
        <v>0</v>
      </c>
      <c r="N30" s="6">
        <f>'Entry-1'!H30</f>
        <v>0</v>
      </c>
      <c r="O30" s="6">
        <f>'Entry-1'!I30</f>
        <v>0</v>
      </c>
      <c r="P30" s="6">
        <f>'Entry-1'!P30</f>
        <v>2</v>
      </c>
      <c r="Q30" s="6">
        <f>'Entry-1'!Q30</f>
        <v>1.5</v>
      </c>
      <c r="R30" s="6">
        <f>'Entry-1'!R30</f>
        <v>2</v>
      </c>
      <c r="S30" s="6">
        <f>'Entry-1'!S30</f>
        <v>0</v>
      </c>
      <c r="T30" s="6">
        <f>'Entry-1'!W30</f>
        <v>2</v>
      </c>
      <c r="U30" s="6">
        <f>'Entry-1'!J30</f>
        <v>1</v>
      </c>
      <c r="V30" s="6">
        <f>'Entry-1'!K30</f>
        <v>1</v>
      </c>
      <c r="W30" s="6">
        <f>'Entry-1'!T30</f>
        <v>0</v>
      </c>
      <c r="X30" s="6">
        <f>'Entry-1'!U30</f>
        <v>0</v>
      </c>
      <c r="Y30" s="6">
        <f t="shared" si="0"/>
        <v>73.5294117647059</v>
      </c>
      <c r="Z30" s="6">
        <f t="shared" si="1"/>
        <v>46.875</v>
      </c>
      <c r="AA30" s="6">
        <f t="shared" si="2"/>
        <v>28.5714285714286</v>
      </c>
      <c r="AB30" s="54"/>
      <c r="AC30" s="54"/>
      <c r="AD30" s="54"/>
      <c r="AE30" s="54"/>
      <c r="AF30" s="54"/>
      <c r="AG30" s="54"/>
      <c r="AH30" s="54"/>
    </row>
    <row r="31" s="49" customFormat="1" ht="20.1" customHeight="1" spans="2:34">
      <c r="B31" s="5" t="str">
        <f>'Entry-1'!A31</f>
        <v>20251A0430</v>
      </c>
      <c r="C31" s="6">
        <f>'Entry-1'!B31</f>
        <v>1</v>
      </c>
      <c r="D31" s="6">
        <f>'Entry-1'!C31</f>
        <v>0</v>
      </c>
      <c r="E31" s="6">
        <f>'Entry-1'!D31</f>
        <v>0</v>
      </c>
      <c r="F31" s="6">
        <f>'Entry-1'!E31</f>
        <v>0</v>
      </c>
      <c r="G31" s="6">
        <f>'Entry-1'!L31</f>
        <v>0</v>
      </c>
      <c r="H31" s="6">
        <f>'Entry-1'!M31</f>
        <v>1</v>
      </c>
      <c r="I31" s="6">
        <f>'Entry-1'!N31</f>
        <v>0</v>
      </c>
      <c r="J31" s="6">
        <f>'Entry-1'!O31</f>
        <v>0</v>
      </c>
      <c r="K31" s="6">
        <f>'Entry-1'!V31</f>
        <v>3</v>
      </c>
      <c r="L31" s="6">
        <f>'Entry-1'!F31</f>
        <v>0</v>
      </c>
      <c r="M31" s="6">
        <f>'Entry-1'!G31</f>
        <v>0</v>
      </c>
      <c r="N31" s="6">
        <f>'Entry-1'!H31</f>
        <v>0</v>
      </c>
      <c r="O31" s="6">
        <f>'Entry-1'!I31</f>
        <v>0</v>
      </c>
      <c r="P31" s="6">
        <f>'Entry-1'!P31</f>
        <v>2</v>
      </c>
      <c r="Q31" s="6">
        <f>'Entry-1'!Q31</f>
        <v>0</v>
      </c>
      <c r="R31" s="6">
        <f>'Entry-1'!R31</f>
        <v>0</v>
      </c>
      <c r="S31" s="6">
        <f>'Entry-1'!S31</f>
        <v>0</v>
      </c>
      <c r="T31" s="6">
        <f>'Entry-1'!W31</f>
        <v>2</v>
      </c>
      <c r="U31" s="6">
        <f>'Entry-1'!J31</f>
        <v>0</v>
      </c>
      <c r="V31" s="6">
        <f>'Entry-1'!K31</f>
        <v>0</v>
      </c>
      <c r="W31" s="6">
        <f>'Entry-1'!T31</f>
        <v>0</v>
      </c>
      <c r="X31" s="6">
        <f>'Entry-1'!U31</f>
        <v>0</v>
      </c>
      <c r="Y31" s="6">
        <f t="shared" si="0"/>
        <v>29.4117647058824</v>
      </c>
      <c r="Z31" s="6">
        <f t="shared" si="1"/>
        <v>25</v>
      </c>
      <c r="AA31" s="6">
        <f t="shared" si="2"/>
        <v>0</v>
      </c>
      <c r="AB31" s="54"/>
      <c r="AC31" s="54"/>
      <c r="AD31" s="54"/>
      <c r="AE31" s="54"/>
      <c r="AF31" s="54"/>
      <c r="AG31" s="54"/>
      <c r="AH31" s="54"/>
    </row>
    <row r="32" s="49" customFormat="1" ht="20.1" customHeight="1" spans="2:34">
      <c r="B32" s="5" t="str">
        <f>'Entry-1'!A32</f>
        <v>20251A0431</v>
      </c>
      <c r="C32" s="6">
        <f>'Entry-1'!B32</f>
        <v>1</v>
      </c>
      <c r="D32" s="6">
        <f>'Entry-1'!C32</f>
        <v>1</v>
      </c>
      <c r="E32" s="6">
        <f>'Entry-1'!D32</f>
        <v>1</v>
      </c>
      <c r="F32" s="6">
        <f>'Entry-1'!E32</f>
        <v>0</v>
      </c>
      <c r="G32" s="6">
        <f>'Entry-1'!L32</f>
        <v>0</v>
      </c>
      <c r="H32" s="6">
        <f>'Entry-1'!M32</f>
        <v>2</v>
      </c>
      <c r="I32" s="6">
        <f>'Entry-1'!N32</f>
        <v>1.5</v>
      </c>
      <c r="J32" s="6">
        <f>'Entry-1'!O32</f>
        <v>0</v>
      </c>
      <c r="K32" s="6">
        <f>'Entry-1'!V32</f>
        <v>3</v>
      </c>
      <c r="L32" s="6">
        <f>'Entry-1'!F32</f>
        <v>0</v>
      </c>
      <c r="M32" s="6">
        <f>'Entry-1'!G32</f>
        <v>0</v>
      </c>
      <c r="N32" s="6">
        <f>'Entry-1'!H32</f>
        <v>0</v>
      </c>
      <c r="O32" s="6">
        <f>'Entry-1'!I32</f>
        <v>0</v>
      </c>
      <c r="P32" s="6">
        <f>'Entry-1'!P32</f>
        <v>0</v>
      </c>
      <c r="Q32" s="6">
        <f>'Entry-1'!Q32</f>
        <v>1</v>
      </c>
      <c r="R32" s="6">
        <f>'Entry-1'!R32</f>
        <v>0</v>
      </c>
      <c r="S32" s="6">
        <f>'Entry-1'!S32</f>
        <v>0</v>
      </c>
      <c r="T32" s="6">
        <f>'Entry-1'!W32</f>
        <v>2</v>
      </c>
      <c r="U32" s="6">
        <f>'Entry-1'!J32</f>
        <v>0</v>
      </c>
      <c r="V32" s="6">
        <f>'Entry-1'!K32</f>
        <v>0</v>
      </c>
      <c r="W32" s="6">
        <f>'Entry-1'!T32</f>
        <v>0</v>
      </c>
      <c r="X32" s="6">
        <f>'Entry-1'!U32</f>
        <v>0</v>
      </c>
      <c r="Y32" s="6">
        <f t="shared" si="0"/>
        <v>55.8823529411765</v>
      </c>
      <c r="Z32" s="6">
        <f t="shared" si="1"/>
        <v>18.75</v>
      </c>
      <c r="AA32" s="6">
        <f t="shared" si="2"/>
        <v>0</v>
      </c>
      <c r="AB32" s="54"/>
      <c r="AC32" s="54"/>
      <c r="AD32" s="54"/>
      <c r="AE32" s="54"/>
      <c r="AF32" s="54"/>
      <c r="AG32" s="54"/>
      <c r="AH32" s="54"/>
    </row>
    <row r="33" s="49" customFormat="1" ht="20.1" customHeight="1" spans="2:34">
      <c r="B33" s="5" t="str">
        <f>'Entry-1'!A33</f>
        <v>20251A0432</v>
      </c>
      <c r="C33" s="6">
        <f>'Entry-1'!B33</f>
        <v>1</v>
      </c>
      <c r="D33" s="6">
        <f>'Entry-1'!C33</f>
        <v>1</v>
      </c>
      <c r="E33" s="6">
        <f>'Entry-1'!D33</f>
        <v>1</v>
      </c>
      <c r="F33" s="6">
        <f>'Entry-1'!E33</f>
        <v>1</v>
      </c>
      <c r="G33" s="6">
        <f>'Entry-1'!L33</f>
        <v>0</v>
      </c>
      <c r="H33" s="6">
        <f>'Entry-1'!M33</f>
        <v>2.5</v>
      </c>
      <c r="I33" s="6">
        <f>'Entry-1'!N33</f>
        <v>1.5</v>
      </c>
      <c r="J33" s="6">
        <f>'Entry-1'!O33</f>
        <v>1.5</v>
      </c>
      <c r="K33" s="6">
        <f>'Entry-1'!V33</f>
        <v>3</v>
      </c>
      <c r="L33" s="6">
        <f>'Entry-1'!F33</f>
        <v>1</v>
      </c>
      <c r="M33" s="6">
        <f>'Entry-1'!G33</f>
        <v>0</v>
      </c>
      <c r="N33" s="6">
        <f>'Entry-1'!H33</f>
        <v>1</v>
      </c>
      <c r="O33" s="6">
        <f>'Entry-1'!I33</f>
        <v>0</v>
      </c>
      <c r="P33" s="6">
        <f>'Entry-1'!P33</f>
        <v>0</v>
      </c>
      <c r="Q33" s="6">
        <f>'Entry-1'!Q33</f>
        <v>1.5</v>
      </c>
      <c r="R33" s="6">
        <f>'Entry-1'!R33</f>
        <v>0</v>
      </c>
      <c r="S33" s="6">
        <f>'Entry-1'!S33</f>
        <v>0</v>
      </c>
      <c r="T33" s="6">
        <f>'Entry-1'!W33</f>
        <v>2</v>
      </c>
      <c r="U33" s="6">
        <f>'Entry-1'!J33</f>
        <v>0</v>
      </c>
      <c r="V33" s="6">
        <f>'Entry-1'!K33</f>
        <v>1</v>
      </c>
      <c r="W33" s="6">
        <f>'Entry-1'!T33</f>
        <v>0</v>
      </c>
      <c r="X33" s="6">
        <f>'Entry-1'!U33</f>
        <v>0</v>
      </c>
      <c r="Y33" s="6">
        <f t="shared" si="0"/>
        <v>73.5294117647059</v>
      </c>
      <c r="Z33" s="6">
        <f t="shared" si="1"/>
        <v>34.375</v>
      </c>
      <c r="AA33" s="6">
        <f t="shared" si="2"/>
        <v>14.2857142857143</v>
      </c>
      <c r="AB33" s="54"/>
      <c r="AC33" s="54"/>
      <c r="AD33" s="54"/>
      <c r="AE33" s="54"/>
      <c r="AF33" s="54"/>
      <c r="AG33" s="54"/>
      <c r="AH33" s="54"/>
    </row>
    <row r="34" s="49" customFormat="1" ht="20.1" customHeight="1" spans="2:34">
      <c r="B34" s="5" t="str">
        <f>'Entry-1'!A34</f>
        <v>20251A0433</v>
      </c>
      <c r="C34" s="6">
        <f>'Entry-1'!B34</f>
        <v>1</v>
      </c>
      <c r="D34" s="6">
        <f>'Entry-1'!C34</f>
        <v>1</v>
      </c>
      <c r="E34" s="6">
        <f>'Entry-1'!D34</f>
        <v>1</v>
      </c>
      <c r="F34" s="6">
        <f>'Entry-1'!E34</f>
        <v>0</v>
      </c>
      <c r="G34" s="6">
        <f>'Entry-1'!L34</f>
        <v>0</v>
      </c>
      <c r="H34" s="6">
        <f>'Entry-1'!M34</f>
        <v>1.5</v>
      </c>
      <c r="I34" s="6">
        <f>'Entry-1'!N34</f>
        <v>1</v>
      </c>
      <c r="J34" s="6">
        <f>'Entry-1'!O34</f>
        <v>0</v>
      </c>
      <c r="K34" s="6">
        <f>'Entry-1'!V34</f>
        <v>3</v>
      </c>
      <c r="L34" s="6">
        <f>'Entry-1'!F34</f>
        <v>0</v>
      </c>
      <c r="M34" s="6">
        <f>'Entry-1'!G34</f>
        <v>0</v>
      </c>
      <c r="N34" s="6">
        <f>'Entry-1'!H34</f>
        <v>1</v>
      </c>
      <c r="O34" s="6">
        <f>'Entry-1'!I34</f>
        <v>0</v>
      </c>
      <c r="P34" s="6">
        <f>'Entry-1'!P34</f>
        <v>0</v>
      </c>
      <c r="Q34" s="6">
        <f>'Entry-1'!Q34</f>
        <v>0</v>
      </c>
      <c r="R34" s="6">
        <f>'Entry-1'!R34</f>
        <v>0</v>
      </c>
      <c r="S34" s="6">
        <f>'Entry-1'!S34</f>
        <v>0</v>
      </c>
      <c r="T34" s="6">
        <f>'Entry-1'!W34</f>
        <v>2</v>
      </c>
      <c r="U34" s="6">
        <f>'Entry-1'!J34</f>
        <v>0</v>
      </c>
      <c r="V34" s="6">
        <f>'Entry-1'!K34</f>
        <v>0</v>
      </c>
      <c r="W34" s="6">
        <f>'Entry-1'!T34</f>
        <v>0</v>
      </c>
      <c r="X34" s="6">
        <f>'Entry-1'!U34</f>
        <v>0</v>
      </c>
      <c r="Y34" s="6">
        <f t="shared" si="0"/>
        <v>50</v>
      </c>
      <c r="Z34" s="6">
        <f t="shared" si="1"/>
        <v>18.75</v>
      </c>
      <c r="AA34" s="6">
        <f t="shared" si="2"/>
        <v>0</v>
      </c>
      <c r="AB34" s="54"/>
      <c r="AC34" s="54"/>
      <c r="AD34" s="54"/>
      <c r="AE34" s="54"/>
      <c r="AF34" s="54"/>
      <c r="AG34" s="54"/>
      <c r="AH34" s="54"/>
    </row>
    <row r="35" s="49" customFormat="1" ht="20.1" customHeight="1" spans="2:34">
      <c r="B35" s="5" t="str">
        <f>'Entry-1'!A35</f>
        <v>20251A0434</v>
      </c>
      <c r="C35" s="6">
        <f>'Entry-1'!B35</f>
        <v>1</v>
      </c>
      <c r="D35" s="6">
        <f>'Entry-1'!C35</f>
        <v>1</v>
      </c>
      <c r="E35" s="6">
        <f>'Entry-1'!D35</f>
        <v>1</v>
      </c>
      <c r="F35" s="6">
        <f>'Entry-1'!E35</f>
        <v>1</v>
      </c>
      <c r="G35" s="6">
        <f>'Entry-1'!L35</f>
        <v>2</v>
      </c>
      <c r="H35" s="6">
        <f>'Entry-1'!M35</f>
        <v>1</v>
      </c>
      <c r="I35" s="6">
        <f>'Entry-1'!N35</f>
        <v>0</v>
      </c>
      <c r="J35" s="6">
        <f>'Entry-1'!O35</f>
        <v>1.5</v>
      </c>
      <c r="K35" s="6">
        <f>'Entry-1'!V35</f>
        <v>3</v>
      </c>
      <c r="L35" s="6">
        <f>'Entry-1'!F35</f>
        <v>0</v>
      </c>
      <c r="M35" s="6">
        <f>'Entry-1'!G35</f>
        <v>1</v>
      </c>
      <c r="N35" s="6">
        <f>'Entry-1'!H35</f>
        <v>1</v>
      </c>
      <c r="O35" s="6">
        <f>'Entry-1'!I35</f>
        <v>1</v>
      </c>
      <c r="P35" s="6">
        <f>'Entry-1'!P35</f>
        <v>2</v>
      </c>
      <c r="Q35" s="6">
        <f>'Entry-1'!Q35</f>
        <v>0</v>
      </c>
      <c r="R35" s="6">
        <f>'Entry-1'!R35</f>
        <v>0</v>
      </c>
      <c r="S35" s="6">
        <f>'Entry-1'!S35</f>
        <v>0</v>
      </c>
      <c r="T35" s="6">
        <f>'Entry-1'!W35</f>
        <v>2</v>
      </c>
      <c r="U35" s="6">
        <f>'Entry-1'!J35</f>
        <v>0</v>
      </c>
      <c r="V35" s="6">
        <f>'Entry-1'!K35</f>
        <v>1</v>
      </c>
      <c r="W35" s="6">
        <f>'Entry-1'!T35</f>
        <v>0</v>
      </c>
      <c r="X35" s="6">
        <f>'Entry-1'!U35</f>
        <v>0</v>
      </c>
      <c r="Y35" s="6">
        <f t="shared" ref="Y35:Y68" si="3">SUM(C35:K35)/Y$2*100</f>
        <v>67.6470588235294</v>
      </c>
      <c r="Z35" s="6">
        <f t="shared" ref="Z35:Z68" si="4">SUM(L35:T35)/Z$2*100</f>
        <v>43.75</v>
      </c>
      <c r="AA35" s="6">
        <f t="shared" si="2"/>
        <v>14.2857142857143</v>
      </c>
      <c r="AB35" s="54"/>
      <c r="AC35" s="54"/>
      <c r="AD35" s="54"/>
      <c r="AE35" s="54"/>
      <c r="AF35" s="54"/>
      <c r="AG35" s="54"/>
      <c r="AH35" s="54"/>
    </row>
    <row r="36" s="49" customFormat="1" ht="20.1" customHeight="1" spans="2:34">
      <c r="B36" s="5" t="str">
        <f>'Entry-1'!A36</f>
        <v>20251A0435</v>
      </c>
      <c r="C36" s="6">
        <f>'Entry-1'!B36</f>
        <v>1</v>
      </c>
      <c r="D36" s="6">
        <f>'Entry-1'!C36</f>
        <v>1</v>
      </c>
      <c r="E36" s="6">
        <f>'Entry-1'!D36</f>
        <v>1</v>
      </c>
      <c r="F36" s="6">
        <f>'Entry-1'!E36</f>
        <v>1</v>
      </c>
      <c r="G36" s="6">
        <f>'Entry-1'!L36</f>
        <v>1</v>
      </c>
      <c r="H36" s="6">
        <f>'Entry-1'!M36</f>
        <v>1.5</v>
      </c>
      <c r="I36" s="6">
        <f>'Entry-1'!N36</f>
        <v>0</v>
      </c>
      <c r="J36" s="6">
        <f>'Entry-1'!O36</f>
        <v>0</v>
      </c>
      <c r="K36" s="6">
        <f>'Entry-1'!V36</f>
        <v>3</v>
      </c>
      <c r="L36" s="6">
        <f>'Entry-1'!F36</f>
        <v>0</v>
      </c>
      <c r="M36" s="6">
        <f>'Entry-1'!G36</f>
        <v>1</v>
      </c>
      <c r="N36" s="6">
        <f>'Entry-1'!H36</f>
        <v>1</v>
      </c>
      <c r="O36" s="6">
        <f>'Entry-1'!I36</f>
        <v>0</v>
      </c>
      <c r="P36" s="6">
        <f>'Entry-1'!P36</f>
        <v>2</v>
      </c>
      <c r="Q36" s="6">
        <f>'Entry-1'!Q36</f>
        <v>1.5</v>
      </c>
      <c r="R36" s="6">
        <f>'Entry-1'!R36</f>
        <v>2</v>
      </c>
      <c r="S36" s="6">
        <f>'Entry-1'!S36</f>
        <v>0</v>
      </c>
      <c r="T36" s="6">
        <f>'Entry-1'!W36</f>
        <v>2</v>
      </c>
      <c r="U36" s="6">
        <f>'Entry-1'!J36</f>
        <v>1</v>
      </c>
      <c r="V36" s="6">
        <f>'Entry-1'!K36</f>
        <v>1</v>
      </c>
      <c r="W36" s="6">
        <f>'Entry-1'!T36</f>
        <v>0</v>
      </c>
      <c r="X36" s="6">
        <f>'Entry-1'!U36</f>
        <v>0</v>
      </c>
      <c r="Y36" s="6">
        <f t="shared" si="3"/>
        <v>55.8823529411765</v>
      </c>
      <c r="Z36" s="6">
        <f t="shared" si="4"/>
        <v>59.375</v>
      </c>
      <c r="AA36" s="6">
        <f t="shared" si="2"/>
        <v>28.5714285714286</v>
      </c>
      <c r="AB36" s="54"/>
      <c r="AC36" s="54"/>
      <c r="AD36" s="54"/>
      <c r="AE36" s="54"/>
      <c r="AF36" s="54"/>
      <c r="AG36" s="54"/>
      <c r="AH36" s="54"/>
    </row>
    <row r="37" s="49" customFormat="1" ht="20.1" customHeight="1" spans="2:34">
      <c r="B37" s="5" t="str">
        <f>'Entry-1'!A37</f>
        <v>20251A0436</v>
      </c>
      <c r="C37" s="6">
        <f>'Entry-1'!B37</f>
        <v>1</v>
      </c>
      <c r="D37" s="6">
        <f>'Entry-1'!C37</f>
        <v>1</v>
      </c>
      <c r="E37" s="6">
        <f>'Entry-1'!D37</f>
        <v>0</v>
      </c>
      <c r="F37" s="6">
        <f>'Entry-1'!E37</f>
        <v>1</v>
      </c>
      <c r="G37" s="6">
        <f>'Entry-1'!L37</f>
        <v>0</v>
      </c>
      <c r="H37" s="6">
        <f>'Entry-1'!M37</f>
        <v>1.5</v>
      </c>
      <c r="I37" s="6">
        <f>'Entry-1'!N37</f>
        <v>1</v>
      </c>
      <c r="J37" s="6">
        <f>'Entry-1'!O37</f>
        <v>1</v>
      </c>
      <c r="K37" s="6">
        <f>'Entry-1'!V37</f>
        <v>3</v>
      </c>
      <c r="L37" s="6">
        <f>'Entry-1'!F37</f>
        <v>0</v>
      </c>
      <c r="M37" s="6">
        <f>'Entry-1'!G37</f>
        <v>0</v>
      </c>
      <c r="N37" s="6">
        <f>'Entry-1'!H37</f>
        <v>0</v>
      </c>
      <c r="O37" s="6">
        <f>'Entry-1'!I37</f>
        <v>0</v>
      </c>
      <c r="P37" s="6">
        <f>'Entry-1'!P37</f>
        <v>0</v>
      </c>
      <c r="Q37" s="6">
        <f>'Entry-1'!Q37</f>
        <v>1</v>
      </c>
      <c r="R37" s="6">
        <f>'Entry-1'!R37</f>
        <v>2</v>
      </c>
      <c r="S37" s="6">
        <f>'Entry-1'!S37</f>
        <v>1</v>
      </c>
      <c r="T37" s="6">
        <f>'Entry-1'!W37</f>
        <v>2</v>
      </c>
      <c r="U37" s="6">
        <f>'Entry-1'!J37</f>
        <v>1</v>
      </c>
      <c r="V37" s="6">
        <f>'Entry-1'!K37</f>
        <v>0</v>
      </c>
      <c r="W37" s="6">
        <f>'Entry-1'!T37</f>
        <v>0</v>
      </c>
      <c r="X37" s="6">
        <f>'Entry-1'!U37</f>
        <v>0</v>
      </c>
      <c r="Y37" s="6">
        <f t="shared" si="3"/>
        <v>55.8823529411765</v>
      </c>
      <c r="Z37" s="6">
        <f t="shared" si="4"/>
        <v>37.5</v>
      </c>
      <c r="AA37" s="6">
        <f t="shared" si="2"/>
        <v>14.2857142857143</v>
      </c>
      <c r="AB37" s="54"/>
      <c r="AC37" s="54"/>
      <c r="AD37" s="54"/>
      <c r="AE37" s="54"/>
      <c r="AF37" s="54"/>
      <c r="AG37" s="54"/>
      <c r="AH37" s="54"/>
    </row>
    <row r="38" s="49" customFormat="1" ht="20.1" customHeight="1" spans="2:34">
      <c r="B38" s="5" t="str">
        <f>'Entry-1'!A38</f>
        <v>20251A0437</v>
      </c>
      <c r="C38" s="6">
        <f>'Entry-1'!B38</f>
        <v>1</v>
      </c>
      <c r="D38" s="6">
        <f>'Entry-1'!C38</f>
        <v>1</v>
      </c>
      <c r="E38" s="6">
        <f>'Entry-1'!D38</f>
        <v>1</v>
      </c>
      <c r="F38" s="6">
        <f>'Entry-1'!E38</f>
        <v>1</v>
      </c>
      <c r="G38" s="6">
        <f>'Entry-1'!L38</f>
        <v>0</v>
      </c>
      <c r="H38" s="6">
        <f>'Entry-1'!M38</f>
        <v>0</v>
      </c>
      <c r="I38" s="6">
        <f>'Entry-1'!N38</f>
        <v>2</v>
      </c>
      <c r="J38" s="6">
        <f>'Entry-1'!O38</f>
        <v>2</v>
      </c>
      <c r="K38" s="6">
        <f>'Entry-1'!V38</f>
        <v>3</v>
      </c>
      <c r="L38" s="6">
        <f>'Entry-1'!F38</f>
        <v>1</v>
      </c>
      <c r="M38" s="6">
        <f>'Entry-1'!G38</f>
        <v>1</v>
      </c>
      <c r="N38" s="6">
        <f>'Entry-1'!H38</f>
        <v>1</v>
      </c>
      <c r="O38" s="6">
        <f>'Entry-1'!I38</f>
        <v>1</v>
      </c>
      <c r="P38" s="6">
        <f>'Entry-1'!P38</f>
        <v>2</v>
      </c>
      <c r="Q38" s="6">
        <f>'Entry-1'!Q38</f>
        <v>2</v>
      </c>
      <c r="R38" s="6">
        <f>'Entry-1'!R38</f>
        <v>2</v>
      </c>
      <c r="S38" s="6">
        <f>'Entry-1'!S38</f>
        <v>0</v>
      </c>
      <c r="T38" s="6">
        <f>'Entry-1'!W38</f>
        <v>2</v>
      </c>
      <c r="U38" s="6">
        <f>'Entry-1'!J38</f>
        <v>1</v>
      </c>
      <c r="V38" s="6">
        <f>'Entry-1'!K38</f>
        <v>1</v>
      </c>
      <c r="W38" s="6">
        <f>'Entry-1'!T38</f>
        <v>0</v>
      </c>
      <c r="X38" s="6">
        <f>'Entry-1'!U38</f>
        <v>0</v>
      </c>
      <c r="Y38" s="6">
        <f t="shared" si="3"/>
        <v>64.7058823529412</v>
      </c>
      <c r="Z38" s="6">
        <f t="shared" si="4"/>
        <v>75</v>
      </c>
      <c r="AA38" s="6">
        <f t="shared" si="2"/>
        <v>28.5714285714286</v>
      </c>
      <c r="AB38" s="54"/>
      <c r="AC38" s="54"/>
      <c r="AD38" s="54"/>
      <c r="AE38" s="54"/>
      <c r="AF38" s="54"/>
      <c r="AG38" s="54"/>
      <c r="AH38" s="54"/>
    </row>
    <row r="39" s="49" customFormat="1" ht="20.1" customHeight="1" spans="2:34">
      <c r="B39" s="5" t="str">
        <f>'Entry-1'!A39</f>
        <v>20251A0438</v>
      </c>
      <c r="C39" s="6">
        <f>'Entry-1'!B39</f>
        <v>1</v>
      </c>
      <c r="D39" s="6">
        <f>'Entry-1'!C39</f>
        <v>0</v>
      </c>
      <c r="E39" s="6">
        <f>'Entry-1'!D39</f>
        <v>1</v>
      </c>
      <c r="F39" s="6">
        <f>'Entry-1'!E39</f>
        <v>0</v>
      </c>
      <c r="G39" s="6">
        <f>'Entry-1'!L39</f>
        <v>1</v>
      </c>
      <c r="H39" s="6">
        <f>'Entry-1'!M39</f>
        <v>1.5</v>
      </c>
      <c r="I39" s="6">
        <f>'Entry-1'!N39</f>
        <v>1</v>
      </c>
      <c r="J39" s="6">
        <f>'Entry-1'!O39</f>
        <v>2</v>
      </c>
      <c r="K39" s="6">
        <f>'Entry-1'!V39</f>
        <v>3</v>
      </c>
      <c r="L39" s="6">
        <f>'Entry-1'!F39</f>
        <v>0</v>
      </c>
      <c r="M39" s="6">
        <f>'Entry-1'!G39</f>
        <v>1</v>
      </c>
      <c r="N39" s="6">
        <f>'Entry-1'!H39</f>
        <v>1</v>
      </c>
      <c r="O39" s="6">
        <f>'Entry-1'!I39</f>
        <v>1</v>
      </c>
      <c r="P39" s="6">
        <f>'Entry-1'!P39</f>
        <v>0</v>
      </c>
      <c r="Q39" s="6">
        <f>'Entry-1'!Q39</f>
        <v>0</v>
      </c>
      <c r="R39" s="6">
        <f>'Entry-1'!R39</f>
        <v>2</v>
      </c>
      <c r="S39" s="6">
        <f>'Entry-1'!S39</f>
        <v>1</v>
      </c>
      <c r="T39" s="6">
        <f>'Entry-1'!W39</f>
        <v>2</v>
      </c>
      <c r="U39" s="6">
        <f>'Entry-1'!J39</f>
        <v>1</v>
      </c>
      <c r="V39" s="6">
        <f>'Entry-1'!K39</f>
        <v>0</v>
      </c>
      <c r="W39" s="6">
        <f>'Entry-1'!T39</f>
        <v>0</v>
      </c>
      <c r="X39" s="6">
        <f>'Entry-1'!U39</f>
        <v>0</v>
      </c>
      <c r="Y39" s="6">
        <f t="shared" si="3"/>
        <v>61.7647058823529</v>
      </c>
      <c r="Z39" s="6">
        <f t="shared" si="4"/>
        <v>50</v>
      </c>
      <c r="AA39" s="6">
        <f t="shared" si="2"/>
        <v>14.2857142857143</v>
      </c>
      <c r="AB39" s="54"/>
      <c r="AC39" s="54"/>
      <c r="AD39" s="54"/>
      <c r="AE39" s="54"/>
      <c r="AF39" s="54"/>
      <c r="AG39" s="54"/>
      <c r="AH39" s="54"/>
    </row>
    <row r="40" s="49" customFormat="1" ht="20.1" customHeight="1" spans="2:34">
      <c r="B40" s="5" t="str">
        <f>'Entry-1'!A40</f>
        <v>20251A0439</v>
      </c>
      <c r="C40" s="6">
        <f>'Entry-1'!B40</f>
        <v>1</v>
      </c>
      <c r="D40" s="6">
        <f>'Entry-1'!C40</f>
        <v>0</v>
      </c>
      <c r="E40" s="6">
        <f>'Entry-1'!D40</f>
        <v>0</v>
      </c>
      <c r="F40" s="6">
        <f>'Entry-1'!E40</f>
        <v>1</v>
      </c>
      <c r="G40" s="6">
        <f>'Entry-1'!L40</f>
        <v>0</v>
      </c>
      <c r="H40" s="6">
        <f>'Entry-1'!M40</f>
        <v>2</v>
      </c>
      <c r="I40" s="6">
        <f>'Entry-1'!N40</f>
        <v>0</v>
      </c>
      <c r="J40" s="6">
        <f>'Entry-1'!O40</f>
        <v>2</v>
      </c>
      <c r="K40" s="6">
        <f>'Entry-1'!V40</f>
        <v>3</v>
      </c>
      <c r="L40" s="6">
        <f>'Entry-1'!F40</f>
        <v>0</v>
      </c>
      <c r="M40" s="6">
        <f>'Entry-1'!G40</f>
        <v>0</v>
      </c>
      <c r="N40" s="6">
        <f>'Entry-1'!H40</f>
        <v>1</v>
      </c>
      <c r="O40" s="6">
        <f>'Entry-1'!I40</f>
        <v>0</v>
      </c>
      <c r="P40" s="6">
        <f>'Entry-1'!P40</f>
        <v>2</v>
      </c>
      <c r="Q40" s="6">
        <f>'Entry-1'!Q40</f>
        <v>1</v>
      </c>
      <c r="R40" s="6">
        <f>'Entry-1'!R40</f>
        <v>0</v>
      </c>
      <c r="S40" s="6">
        <f>'Entry-1'!S40</f>
        <v>0</v>
      </c>
      <c r="T40" s="6">
        <f>'Entry-1'!W40</f>
        <v>2</v>
      </c>
      <c r="U40" s="6">
        <f>'Entry-1'!J40</f>
        <v>1</v>
      </c>
      <c r="V40" s="6">
        <f>'Entry-1'!K40</f>
        <v>0</v>
      </c>
      <c r="W40" s="6">
        <f>'Entry-1'!T40</f>
        <v>0</v>
      </c>
      <c r="X40" s="6">
        <f>'Entry-1'!U40</f>
        <v>0</v>
      </c>
      <c r="Y40" s="6">
        <f t="shared" si="3"/>
        <v>52.9411764705882</v>
      </c>
      <c r="Z40" s="6">
        <f t="shared" si="4"/>
        <v>37.5</v>
      </c>
      <c r="AA40" s="6">
        <f t="shared" si="2"/>
        <v>14.2857142857143</v>
      </c>
      <c r="AB40" s="54"/>
      <c r="AC40" s="54"/>
      <c r="AD40" s="54"/>
      <c r="AE40" s="54"/>
      <c r="AF40" s="54"/>
      <c r="AG40" s="54"/>
      <c r="AH40" s="54"/>
    </row>
    <row r="41" s="49" customFormat="1" ht="20.1" customHeight="1" spans="2:34">
      <c r="B41" s="5" t="str">
        <f>'Entry-1'!A41</f>
        <v>20251A0440</v>
      </c>
      <c r="C41" s="6">
        <f>'Entry-1'!B41</f>
        <v>1</v>
      </c>
      <c r="D41" s="6">
        <f>'Entry-1'!C41</f>
        <v>0</v>
      </c>
      <c r="E41" s="6">
        <f>'Entry-1'!D41</f>
        <v>1</v>
      </c>
      <c r="F41" s="6">
        <f>'Entry-1'!E41</f>
        <v>1</v>
      </c>
      <c r="G41" s="6">
        <f>'Entry-1'!L41</f>
        <v>0</v>
      </c>
      <c r="H41" s="6">
        <f>'Entry-1'!M41</f>
        <v>0</v>
      </c>
      <c r="I41" s="6">
        <f>'Entry-1'!N41</f>
        <v>0</v>
      </c>
      <c r="J41" s="6">
        <f>'Entry-1'!O41</f>
        <v>0</v>
      </c>
      <c r="K41" s="6">
        <f>'Entry-1'!V41</f>
        <v>3</v>
      </c>
      <c r="L41" s="6">
        <f>'Entry-1'!F41</f>
        <v>0</v>
      </c>
      <c r="M41" s="6">
        <f>'Entry-1'!G41</f>
        <v>0</v>
      </c>
      <c r="N41" s="6">
        <f>'Entry-1'!H41</f>
        <v>1</v>
      </c>
      <c r="O41" s="6">
        <f>'Entry-1'!I41</f>
        <v>0</v>
      </c>
      <c r="P41" s="6">
        <f>'Entry-1'!P41</f>
        <v>1</v>
      </c>
      <c r="Q41" s="6">
        <f>'Entry-1'!Q41</f>
        <v>1.5</v>
      </c>
      <c r="R41" s="6">
        <f>'Entry-1'!R41</f>
        <v>1</v>
      </c>
      <c r="S41" s="6">
        <f>'Entry-1'!S41</f>
        <v>1</v>
      </c>
      <c r="T41" s="6">
        <f>'Entry-1'!W41</f>
        <v>2</v>
      </c>
      <c r="U41" s="6">
        <f>'Entry-1'!J41</f>
        <v>0</v>
      </c>
      <c r="V41" s="6">
        <f>'Entry-1'!K41</f>
        <v>0</v>
      </c>
      <c r="W41" s="6">
        <f>'Entry-1'!T41</f>
        <v>0</v>
      </c>
      <c r="X41" s="6">
        <f>'Entry-1'!U41</f>
        <v>0</v>
      </c>
      <c r="Y41" s="6">
        <f t="shared" si="3"/>
        <v>35.2941176470588</v>
      </c>
      <c r="Z41" s="6">
        <f t="shared" si="4"/>
        <v>46.875</v>
      </c>
      <c r="AA41" s="6">
        <f t="shared" si="2"/>
        <v>0</v>
      </c>
      <c r="AB41" s="54"/>
      <c r="AC41" s="54"/>
      <c r="AD41" s="54"/>
      <c r="AE41" s="54"/>
      <c r="AF41" s="54"/>
      <c r="AG41" s="54"/>
      <c r="AH41" s="54"/>
    </row>
    <row r="42" s="49" customFormat="1" ht="20.1" customHeight="1" spans="2:34">
      <c r="B42" s="5" t="str">
        <f>'Entry-1'!A42</f>
        <v>20251A0441</v>
      </c>
      <c r="C42" s="6">
        <f>'Entry-1'!B42</f>
        <v>1</v>
      </c>
      <c r="D42" s="6">
        <f>'Entry-1'!C42</f>
        <v>0</v>
      </c>
      <c r="E42" s="6">
        <f>'Entry-1'!D42</f>
        <v>1</v>
      </c>
      <c r="F42" s="6">
        <f>'Entry-1'!E42</f>
        <v>1</v>
      </c>
      <c r="G42" s="6">
        <f>'Entry-1'!L42</f>
        <v>0</v>
      </c>
      <c r="H42" s="6">
        <f>'Entry-1'!M42</f>
        <v>2</v>
      </c>
      <c r="I42" s="6">
        <f>'Entry-1'!N42</f>
        <v>2</v>
      </c>
      <c r="J42" s="6">
        <f>'Entry-1'!O42</f>
        <v>1</v>
      </c>
      <c r="K42" s="6">
        <f>'Entry-1'!V42</f>
        <v>3</v>
      </c>
      <c r="L42" s="6">
        <f>'Entry-1'!F42</f>
        <v>0</v>
      </c>
      <c r="M42" s="6">
        <f>'Entry-1'!G42</f>
        <v>1</v>
      </c>
      <c r="N42" s="6">
        <f>'Entry-1'!H42</f>
        <v>0</v>
      </c>
      <c r="O42" s="6">
        <f>'Entry-1'!I42</f>
        <v>0</v>
      </c>
      <c r="P42" s="6">
        <f>'Entry-1'!P42</f>
        <v>0</v>
      </c>
      <c r="Q42" s="6">
        <f>'Entry-1'!Q42</f>
        <v>1.5</v>
      </c>
      <c r="R42" s="6">
        <f>'Entry-1'!R42</f>
        <v>0</v>
      </c>
      <c r="S42" s="6">
        <f>'Entry-1'!S42</f>
        <v>0</v>
      </c>
      <c r="T42" s="6">
        <f>'Entry-1'!W42</f>
        <v>2</v>
      </c>
      <c r="U42" s="6">
        <f>'Entry-1'!J42</f>
        <v>0</v>
      </c>
      <c r="V42" s="6">
        <f>'Entry-1'!K42</f>
        <v>0</v>
      </c>
      <c r="W42" s="6">
        <f>'Entry-1'!T42</f>
        <v>0</v>
      </c>
      <c r="X42" s="6">
        <f>'Entry-1'!U42</f>
        <v>0</v>
      </c>
      <c r="Y42" s="6">
        <f t="shared" si="3"/>
        <v>64.7058823529412</v>
      </c>
      <c r="Z42" s="6">
        <f t="shared" si="4"/>
        <v>28.125</v>
      </c>
      <c r="AA42" s="6">
        <f t="shared" si="2"/>
        <v>0</v>
      </c>
      <c r="AB42" s="54"/>
      <c r="AC42" s="54"/>
      <c r="AD42" s="54"/>
      <c r="AE42" s="54"/>
      <c r="AF42" s="54"/>
      <c r="AG42" s="54"/>
      <c r="AH42" s="54"/>
    </row>
    <row r="43" s="49" customFormat="1" ht="20.1" customHeight="1" spans="2:34">
      <c r="B43" s="5" t="str">
        <f>'Entry-1'!A43</f>
        <v>20251A0442</v>
      </c>
      <c r="C43" s="6">
        <f>'Entry-1'!B43</f>
        <v>1</v>
      </c>
      <c r="D43" s="6">
        <f>'Entry-1'!C43</f>
        <v>1</v>
      </c>
      <c r="E43" s="6">
        <f>'Entry-1'!D43</f>
        <v>1</v>
      </c>
      <c r="F43" s="6">
        <f>'Entry-1'!E43</f>
        <v>0</v>
      </c>
      <c r="G43" s="6">
        <f>'Entry-1'!L43</f>
        <v>1</v>
      </c>
      <c r="H43" s="6">
        <f>'Entry-1'!M43</f>
        <v>2.5</v>
      </c>
      <c r="I43" s="6">
        <f>'Entry-1'!N43</f>
        <v>0</v>
      </c>
      <c r="J43" s="6">
        <f>'Entry-1'!O43</f>
        <v>0</v>
      </c>
      <c r="K43" s="6">
        <f>'Entry-1'!V43</f>
        <v>3</v>
      </c>
      <c r="L43" s="6">
        <f>'Entry-1'!F43</f>
        <v>0</v>
      </c>
      <c r="M43" s="6">
        <f>'Entry-1'!G43</f>
        <v>1</v>
      </c>
      <c r="N43" s="6">
        <f>'Entry-1'!H43</f>
        <v>1</v>
      </c>
      <c r="O43" s="6">
        <f>'Entry-1'!I43</f>
        <v>0</v>
      </c>
      <c r="P43" s="6">
        <f>'Entry-1'!P43</f>
        <v>0</v>
      </c>
      <c r="Q43" s="6">
        <f>'Entry-1'!Q43</f>
        <v>2.5</v>
      </c>
      <c r="R43" s="6">
        <f>'Entry-1'!R43</f>
        <v>0</v>
      </c>
      <c r="S43" s="6">
        <f>'Entry-1'!S43</f>
        <v>0</v>
      </c>
      <c r="T43" s="6">
        <f>'Entry-1'!W43</f>
        <v>2</v>
      </c>
      <c r="U43" s="6">
        <f>'Entry-1'!J43</f>
        <v>1</v>
      </c>
      <c r="V43" s="6">
        <f>'Entry-1'!K43</f>
        <v>0</v>
      </c>
      <c r="W43" s="6">
        <f>'Entry-1'!T43</f>
        <v>2</v>
      </c>
      <c r="X43" s="6">
        <f>'Entry-1'!U43</f>
        <v>1</v>
      </c>
      <c r="Y43" s="6">
        <f t="shared" si="3"/>
        <v>55.8823529411765</v>
      </c>
      <c r="Z43" s="6">
        <f t="shared" si="4"/>
        <v>40.625</v>
      </c>
      <c r="AA43" s="6">
        <f t="shared" si="2"/>
        <v>57.1428571428571</v>
      </c>
      <c r="AB43" s="54"/>
      <c r="AC43" s="54"/>
      <c r="AD43" s="54"/>
      <c r="AE43" s="54"/>
      <c r="AF43" s="54"/>
      <c r="AG43" s="54"/>
      <c r="AH43" s="54"/>
    </row>
    <row r="44" s="49" customFormat="1" ht="20.1" customHeight="1" spans="2:34">
      <c r="B44" s="5" t="str">
        <f>'Entry-1'!A44</f>
        <v>20251A0443</v>
      </c>
      <c r="C44" s="6">
        <f>'Entry-1'!B44</f>
        <v>1</v>
      </c>
      <c r="D44" s="6">
        <f>'Entry-1'!C44</f>
        <v>0</v>
      </c>
      <c r="E44" s="6">
        <f>'Entry-1'!D44</f>
        <v>0</v>
      </c>
      <c r="F44" s="6">
        <f>'Entry-1'!E44</f>
        <v>0</v>
      </c>
      <c r="G44" s="6">
        <f>'Entry-1'!L44</f>
        <v>0</v>
      </c>
      <c r="H44" s="6">
        <f>'Entry-1'!M44</f>
        <v>1.5</v>
      </c>
      <c r="I44" s="6">
        <f>'Entry-1'!N44</f>
        <v>0</v>
      </c>
      <c r="J44" s="6">
        <f>'Entry-1'!O44</f>
        <v>0</v>
      </c>
      <c r="K44" s="6">
        <f>'Entry-1'!V44</f>
        <v>3</v>
      </c>
      <c r="L44" s="6">
        <f>'Entry-1'!F44</f>
        <v>0</v>
      </c>
      <c r="M44" s="6">
        <f>'Entry-1'!G44</f>
        <v>0</v>
      </c>
      <c r="N44" s="6">
        <f>'Entry-1'!H44</f>
        <v>1</v>
      </c>
      <c r="O44" s="6">
        <f>'Entry-1'!I44</f>
        <v>0</v>
      </c>
      <c r="P44" s="6">
        <f>'Entry-1'!P44</f>
        <v>0</v>
      </c>
      <c r="Q44" s="6">
        <f>'Entry-1'!Q44</f>
        <v>1</v>
      </c>
      <c r="R44" s="6">
        <f>'Entry-1'!R44</f>
        <v>0</v>
      </c>
      <c r="S44" s="6">
        <f>'Entry-1'!S44</f>
        <v>0</v>
      </c>
      <c r="T44" s="6">
        <f>'Entry-1'!W44</f>
        <v>2</v>
      </c>
      <c r="U44" s="6">
        <f>'Entry-1'!J44</f>
        <v>0</v>
      </c>
      <c r="V44" s="6">
        <f>'Entry-1'!K44</f>
        <v>0</v>
      </c>
      <c r="W44" s="6">
        <f>'Entry-1'!T44</f>
        <v>0</v>
      </c>
      <c r="X44" s="6">
        <f>'Entry-1'!U44</f>
        <v>0</v>
      </c>
      <c r="Y44" s="6">
        <f t="shared" si="3"/>
        <v>32.3529411764706</v>
      </c>
      <c r="Z44" s="6">
        <f t="shared" si="4"/>
        <v>25</v>
      </c>
      <c r="AA44" s="6">
        <f t="shared" si="2"/>
        <v>0</v>
      </c>
      <c r="AB44" s="54"/>
      <c r="AC44" s="54"/>
      <c r="AD44" s="54"/>
      <c r="AE44" s="54"/>
      <c r="AF44" s="54"/>
      <c r="AG44" s="54"/>
      <c r="AH44" s="54"/>
    </row>
    <row r="45" s="49" customFormat="1" ht="20.1" customHeight="1" spans="2:34">
      <c r="B45" s="5" t="str">
        <f>'Entry-1'!A45</f>
        <v>20251A0444</v>
      </c>
      <c r="C45" s="6">
        <f>'Entry-1'!B45</f>
        <v>1</v>
      </c>
      <c r="D45" s="6">
        <f>'Entry-1'!C45</f>
        <v>1</v>
      </c>
      <c r="E45" s="6">
        <f>'Entry-1'!D45</f>
        <v>1</v>
      </c>
      <c r="F45" s="6">
        <f>'Entry-1'!E45</f>
        <v>1</v>
      </c>
      <c r="G45" s="6">
        <f>'Entry-1'!L45</f>
        <v>0</v>
      </c>
      <c r="H45" s="6">
        <f>'Entry-1'!M45</f>
        <v>0</v>
      </c>
      <c r="I45" s="6">
        <f>'Entry-1'!N45</f>
        <v>0</v>
      </c>
      <c r="J45" s="6">
        <f>'Entry-1'!O45</f>
        <v>0</v>
      </c>
      <c r="K45" s="6">
        <f>'Entry-1'!V45</f>
        <v>3</v>
      </c>
      <c r="L45" s="6">
        <f>'Entry-1'!F45</f>
        <v>0</v>
      </c>
      <c r="M45" s="6">
        <f>'Entry-1'!G45</f>
        <v>0</v>
      </c>
      <c r="N45" s="6">
        <f>'Entry-1'!H45</f>
        <v>1</v>
      </c>
      <c r="O45" s="6">
        <f>'Entry-1'!I45</f>
        <v>0</v>
      </c>
      <c r="P45" s="6">
        <f>'Entry-1'!P45</f>
        <v>1</v>
      </c>
      <c r="Q45" s="6">
        <f>'Entry-1'!Q45</f>
        <v>1</v>
      </c>
      <c r="R45" s="6">
        <f>'Entry-1'!R45</f>
        <v>0</v>
      </c>
      <c r="S45" s="6">
        <f>'Entry-1'!S45</f>
        <v>0</v>
      </c>
      <c r="T45" s="6">
        <f>'Entry-1'!W45</f>
        <v>2</v>
      </c>
      <c r="U45" s="6">
        <f>'Entry-1'!J45</f>
        <v>1</v>
      </c>
      <c r="V45" s="6">
        <f>'Entry-1'!K45</f>
        <v>0</v>
      </c>
      <c r="W45" s="6">
        <f>'Entry-1'!T45</f>
        <v>0</v>
      </c>
      <c r="X45" s="6">
        <f>'Entry-1'!U45</f>
        <v>0</v>
      </c>
      <c r="Y45" s="6">
        <f t="shared" si="3"/>
        <v>41.1764705882353</v>
      </c>
      <c r="Z45" s="6">
        <f t="shared" si="4"/>
        <v>31.25</v>
      </c>
      <c r="AA45" s="6">
        <f t="shared" si="2"/>
        <v>14.2857142857143</v>
      </c>
      <c r="AB45" s="54"/>
      <c r="AC45" s="54"/>
      <c r="AD45" s="54"/>
      <c r="AE45" s="54"/>
      <c r="AF45" s="54"/>
      <c r="AG45" s="54"/>
      <c r="AH45" s="54"/>
    </row>
    <row r="46" s="49" customFormat="1" ht="20.1" customHeight="1" spans="2:34">
      <c r="B46" s="5" t="str">
        <f>'Entry-1'!A46</f>
        <v>20251A0445</v>
      </c>
      <c r="C46" s="6">
        <f>'Entry-1'!B46</f>
        <v>1</v>
      </c>
      <c r="D46" s="6">
        <f>'Entry-1'!C46</f>
        <v>1</v>
      </c>
      <c r="E46" s="6">
        <f>'Entry-1'!D46</f>
        <v>1</v>
      </c>
      <c r="F46" s="6">
        <f>'Entry-1'!E46</f>
        <v>1</v>
      </c>
      <c r="G46" s="6">
        <f>'Entry-1'!L46</f>
        <v>2</v>
      </c>
      <c r="H46" s="6">
        <f>'Entry-1'!M46</f>
        <v>2.5</v>
      </c>
      <c r="I46" s="6">
        <f>'Entry-1'!N46</f>
        <v>2</v>
      </c>
      <c r="J46" s="6">
        <f>'Entry-1'!O46</f>
        <v>1</v>
      </c>
      <c r="K46" s="6">
        <f>'Entry-1'!V46</f>
        <v>3</v>
      </c>
      <c r="L46" s="6">
        <f>'Entry-1'!F46</f>
        <v>0</v>
      </c>
      <c r="M46" s="6">
        <f>'Entry-1'!G46</f>
        <v>1</v>
      </c>
      <c r="N46" s="6">
        <f>'Entry-1'!H46</f>
        <v>1</v>
      </c>
      <c r="O46" s="6">
        <f>'Entry-1'!I46</f>
        <v>0</v>
      </c>
      <c r="P46" s="6">
        <f>'Entry-1'!P46</f>
        <v>0</v>
      </c>
      <c r="Q46" s="6">
        <f>'Entry-1'!Q46</f>
        <v>3</v>
      </c>
      <c r="R46" s="6">
        <f>'Entry-1'!R46</f>
        <v>0</v>
      </c>
      <c r="S46" s="6">
        <f>'Entry-1'!S46</f>
        <v>0</v>
      </c>
      <c r="T46" s="6">
        <f>'Entry-1'!W46</f>
        <v>2</v>
      </c>
      <c r="U46" s="6">
        <f>'Entry-1'!J46</f>
        <v>1</v>
      </c>
      <c r="V46" s="6">
        <f>'Entry-1'!K46</f>
        <v>0</v>
      </c>
      <c r="W46" s="6">
        <f>'Entry-1'!T46</f>
        <v>0</v>
      </c>
      <c r="X46" s="6">
        <f>'Entry-1'!U46</f>
        <v>0</v>
      </c>
      <c r="Y46" s="6">
        <f t="shared" si="3"/>
        <v>85.2941176470588</v>
      </c>
      <c r="Z46" s="6">
        <f t="shared" si="4"/>
        <v>43.75</v>
      </c>
      <c r="AA46" s="6">
        <f t="shared" si="2"/>
        <v>14.2857142857143</v>
      </c>
      <c r="AB46" s="54"/>
      <c r="AC46" s="54"/>
      <c r="AD46" s="54"/>
      <c r="AE46" s="54"/>
      <c r="AF46" s="54"/>
      <c r="AG46" s="54"/>
      <c r="AH46" s="54"/>
    </row>
    <row r="47" s="49" customFormat="1" ht="20.1" customHeight="1" spans="2:34">
      <c r="B47" s="5" t="str">
        <f>'Entry-1'!A47</f>
        <v>20251A0446</v>
      </c>
      <c r="C47" s="6">
        <f>'Entry-1'!B47</f>
        <v>1</v>
      </c>
      <c r="D47" s="6">
        <f>'Entry-1'!C47</f>
        <v>1</v>
      </c>
      <c r="E47" s="6">
        <f>'Entry-1'!D47</f>
        <v>1</v>
      </c>
      <c r="F47" s="6">
        <f>'Entry-1'!E47</f>
        <v>1</v>
      </c>
      <c r="G47" s="6">
        <f>'Entry-1'!L47</f>
        <v>2</v>
      </c>
      <c r="H47" s="6">
        <f>'Entry-1'!M47</f>
        <v>3</v>
      </c>
      <c r="I47" s="6">
        <f>'Entry-1'!N47</f>
        <v>1</v>
      </c>
      <c r="J47" s="6">
        <f>'Entry-1'!O47</f>
        <v>1</v>
      </c>
      <c r="K47" s="6">
        <f>'Entry-1'!V47</f>
        <v>3</v>
      </c>
      <c r="L47" s="6">
        <f>'Entry-1'!F47</f>
        <v>0</v>
      </c>
      <c r="M47" s="6">
        <f>'Entry-1'!G47</f>
        <v>1</v>
      </c>
      <c r="N47" s="6">
        <f>'Entry-1'!H47</f>
        <v>1</v>
      </c>
      <c r="O47" s="6">
        <f>'Entry-1'!I47</f>
        <v>1</v>
      </c>
      <c r="P47" s="6">
        <f>'Entry-1'!P47</f>
        <v>0</v>
      </c>
      <c r="Q47" s="6">
        <f>'Entry-1'!Q47</f>
        <v>0</v>
      </c>
      <c r="R47" s="6">
        <f>'Entry-1'!R47</f>
        <v>2</v>
      </c>
      <c r="S47" s="6">
        <f>'Entry-1'!S47</f>
        <v>1</v>
      </c>
      <c r="T47" s="6">
        <f>'Entry-1'!W47</f>
        <v>2</v>
      </c>
      <c r="U47" s="6">
        <f>'Entry-1'!J47</f>
        <v>0</v>
      </c>
      <c r="V47" s="6">
        <f>'Entry-1'!K47</f>
        <v>0</v>
      </c>
      <c r="W47" s="6">
        <f>'Entry-1'!T47</f>
        <v>0</v>
      </c>
      <c r="X47" s="6">
        <f>'Entry-1'!U47</f>
        <v>0</v>
      </c>
      <c r="Y47" s="6">
        <f t="shared" si="3"/>
        <v>82.3529411764706</v>
      </c>
      <c r="Z47" s="6">
        <f t="shared" si="4"/>
        <v>50</v>
      </c>
      <c r="AA47" s="6">
        <f t="shared" si="2"/>
        <v>0</v>
      </c>
      <c r="AB47" s="54"/>
      <c r="AC47" s="54"/>
      <c r="AD47" s="54"/>
      <c r="AE47" s="54"/>
      <c r="AF47" s="54"/>
      <c r="AG47" s="54"/>
      <c r="AH47" s="54"/>
    </row>
    <row r="48" s="49" customFormat="1" ht="20.1" customHeight="1" spans="2:34">
      <c r="B48" s="5" t="str">
        <f>'Entry-1'!A48</f>
        <v>20251A0447</v>
      </c>
      <c r="C48" s="6">
        <f>'Entry-1'!B48</f>
        <v>1</v>
      </c>
      <c r="D48" s="6">
        <f>'Entry-1'!C48</f>
        <v>0</v>
      </c>
      <c r="E48" s="6">
        <f>'Entry-1'!D48</f>
        <v>1</v>
      </c>
      <c r="F48" s="6">
        <f>'Entry-1'!E48</f>
        <v>1</v>
      </c>
      <c r="G48" s="6">
        <f>'Entry-1'!L48</f>
        <v>1</v>
      </c>
      <c r="H48" s="6">
        <f>'Entry-1'!M48</f>
        <v>1.5</v>
      </c>
      <c r="I48" s="6">
        <f>'Entry-1'!N48</f>
        <v>0</v>
      </c>
      <c r="J48" s="6">
        <f>'Entry-1'!O48</f>
        <v>0</v>
      </c>
      <c r="K48" s="6">
        <f>'Entry-1'!V48</f>
        <v>3</v>
      </c>
      <c r="L48" s="6">
        <f>'Entry-1'!F48</f>
        <v>0</v>
      </c>
      <c r="M48" s="6">
        <f>'Entry-1'!G48</f>
        <v>0</v>
      </c>
      <c r="N48" s="6">
        <f>'Entry-1'!H48</f>
        <v>1</v>
      </c>
      <c r="O48" s="6">
        <f>'Entry-1'!I48</f>
        <v>1</v>
      </c>
      <c r="P48" s="6">
        <f>'Entry-1'!P48</f>
        <v>0</v>
      </c>
      <c r="Q48" s="6">
        <f>'Entry-1'!Q48</f>
        <v>0</v>
      </c>
      <c r="R48" s="6">
        <f>'Entry-1'!R48</f>
        <v>1</v>
      </c>
      <c r="S48" s="6">
        <f>'Entry-1'!S48</f>
        <v>0</v>
      </c>
      <c r="T48" s="6">
        <f>'Entry-1'!W48</f>
        <v>2</v>
      </c>
      <c r="U48" s="6">
        <f>'Entry-1'!J48</f>
        <v>1</v>
      </c>
      <c r="V48" s="6">
        <f>'Entry-1'!K48</f>
        <v>0</v>
      </c>
      <c r="W48" s="6">
        <f>'Entry-1'!T48</f>
        <v>0</v>
      </c>
      <c r="X48" s="6">
        <f>'Entry-1'!U48</f>
        <v>0</v>
      </c>
      <c r="Y48" s="6">
        <f t="shared" si="3"/>
        <v>50</v>
      </c>
      <c r="Z48" s="6">
        <f t="shared" si="4"/>
        <v>31.25</v>
      </c>
      <c r="AA48" s="6">
        <f t="shared" si="2"/>
        <v>14.2857142857143</v>
      </c>
      <c r="AB48" s="54"/>
      <c r="AC48" s="54"/>
      <c r="AD48" s="54"/>
      <c r="AE48" s="54"/>
      <c r="AF48" s="54"/>
      <c r="AG48" s="54"/>
      <c r="AH48" s="54"/>
    </row>
    <row r="49" s="49" customFormat="1" ht="20.1" customHeight="1" spans="2:34">
      <c r="B49" s="5" t="str">
        <f>'Entry-1'!A49</f>
        <v>20251A0448</v>
      </c>
      <c r="C49" s="6">
        <f>'Entry-1'!B49</f>
        <v>1</v>
      </c>
      <c r="D49" s="6">
        <f>'Entry-1'!C49</f>
        <v>0</v>
      </c>
      <c r="E49" s="6">
        <f>'Entry-1'!D49</f>
        <v>0</v>
      </c>
      <c r="F49" s="6">
        <f>'Entry-1'!E49</f>
        <v>0</v>
      </c>
      <c r="G49" s="6">
        <f>'Entry-1'!L49</f>
        <v>1</v>
      </c>
      <c r="H49" s="6">
        <f>'Entry-1'!M49</f>
        <v>2.5</v>
      </c>
      <c r="I49" s="6">
        <f>'Entry-1'!N49</f>
        <v>0</v>
      </c>
      <c r="J49" s="6">
        <f>'Entry-1'!O49</f>
        <v>0</v>
      </c>
      <c r="K49" s="6">
        <f>'Entry-1'!V49</f>
        <v>3</v>
      </c>
      <c r="L49" s="6">
        <f>'Entry-1'!F49</f>
        <v>0</v>
      </c>
      <c r="M49" s="6">
        <f>'Entry-1'!G49</f>
        <v>0</v>
      </c>
      <c r="N49" s="6">
        <f>'Entry-1'!H49</f>
        <v>0</v>
      </c>
      <c r="O49" s="6">
        <f>'Entry-1'!I49</f>
        <v>1</v>
      </c>
      <c r="P49" s="6">
        <f>'Entry-1'!P49</f>
        <v>0</v>
      </c>
      <c r="Q49" s="6">
        <f>'Entry-1'!Q49</f>
        <v>0</v>
      </c>
      <c r="R49" s="6">
        <f>'Entry-1'!R49</f>
        <v>0</v>
      </c>
      <c r="S49" s="6">
        <f>'Entry-1'!S49</f>
        <v>0</v>
      </c>
      <c r="T49" s="6">
        <f>'Entry-1'!W49</f>
        <v>2</v>
      </c>
      <c r="U49" s="6">
        <f>'Entry-1'!J49</f>
        <v>0</v>
      </c>
      <c r="V49" s="6">
        <f>'Entry-1'!K49</f>
        <v>0</v>
      </c>
      <c r="W49" s="6">
        <f>'Entry-1'!T49</f>
        <v>0</v>
      </c>
      <c r="X49" s="6">
        <f>'Entry-1'!U49</f>
        <v>0</v>
      </c>
      <c r="Y49" s="6">
        <f t="shared" si="3"/>
        <v>44.1176470588235</v>
      </c>
      <c r="Z49" s="6">
        <f t="shared" si="4"/>
        <v>18.75</v>
      </c>
      <c r="AA49" s="6">
        <f t="shared" si="2"/>
        <v>0</v>
      </c>
      <c r="AB49" s="54"/>
      <c r="AC49" s="54"/>
      <c r="AD49" s="54"/>
      <c r="AE49" s="54"/>
      <c r="AF49" s="54"/>
      <c r="AG49" s="54"/>
      <c r="AH49" s="54"/>
    </row>
    <row r="50" s="49" customFormat="1" ht="20.1" customHeight="1" spans="2:34">
      <c r="B50" s="5" t="str">
        <f>'Entry-1'!A50</f>
        <v>20251A0449</v>
      </c>
      <c r="C50" s="6">
        <f>'Entry-1'!B50</f>
        <v>1</v>
      </c>
      <c r="D50" s="6">
        <f>'Entry-1'!C50</f>
        <v>0</v>
      </c>
      <c r="E50" s="6">
        <f>'Entry-1'!D50</f>
        <v>1</v>
      </c>
      <c r="F50" s="6">
        <f>'Entry-1'!E50</f>
        <v>1</v>
      </c>
      <c r="G50" s="6">
        <f>'Entry-1'!L50</f>
        <v>2</v>
      </c>
      <c r="H50" s="6">
        <f>'Entry-1'!M50</f>
        <v>2.5</v>
      </c>
      <c r="I50" s="6">
        <f>'Entry-1'!N50</f>
        <v>2</v>
      </c>
      <c r="J50" s="6">
        <f>'Entry-1'!O50</f>
        <v>1</v>
      </c>
      <c r="K50" s="6">
        <f>'Entry-1'!V50</f>
        <v>3</v>
      </c>
      <c r="L50" s="6">
        <f>'Entry-1'!F50</f>
        <v>0</v>
      </c>
      <c r="M50" s="6">
        <f>'Entry-1'!G50</f>
        <v>1</v>
      </c>
      <c r="N50" s="6">
        <f>'Entry-1'!H50</f>
        <v>1</v>
      </c>
      <c r="O50" s="6">
        <f>'Entry-1'!I50</f>
        <v>1</v>
      </c>
      <c r="P50" s="6">
        <f>'Entry-1'!P50</f>
        <v>1</v>
      </c>
      <c r="Q50" s="6">
        <f>'Entry-1'!Q50</f>
        <v>1</v>
      </c>
      <c r="R50" s="6">
        <f>'Entry-1'!R50</f>
        <v>0</v>
      </c>
      <c r="S50" s="6">
        <f>'Entry-1'!S50</f>
        <v>0</v>
      </c>
      <c r="T50" s="6">
        <f>'Entry-1'!W50</f>
        <v>2</v>
      </c>
      <c r="U50" s="6">
        <f>'Entry-1'!J50</f>
        <v>1</v>
      </c>
      <c r="V50" s="6">
        <f>'Entry-1'!K50</f>
        <v>1</v>
      </c>
      <c r="W50" s="6">
        <f>'Entry-1'!T50</f>
        <v>0</v>
      </c>
      <c r="X50" s="6">
        <f>'Entry-1'!U50</f>
        <v>0</v>
      </c>
      <c r="Y50" s="6">
        <f t="shared" si="3"/>
        <v>79.4117647058823</v>
      </c>
      <c r="Z50" s="6">
        <f t="shared" si="4"/>
        <v>43.75</v>
      </c>
      <c r="AA50" s="6">
        <f t="shared" si="2"/>
        <v>28.5714285714286</v>
      </c>
      <c r="AB50" s="54"/>
      <c r="AC50" s="54"/>
      <c r="AD50" s="54"/>
      <c r="AE50" s="54"/>
      <c r="AF50" s="54"/>
      <c r="AG50" s="54"/>
      <c r="AH50" s="54"/>
    </row>
    <row r="51" s="49" customFormat="1" ht="20.1" customHeight="1" spans="2:34">
      <c r="B51" s="5" t="str">
        <f>'Entry-1'!A51</f>
        <v>20251A0450</v>
      </c>
      <c r="C51" s="6">
        <f>'Entry-1'!B51</f>
        <v>1</v>
      </c>
      <c r="D51" s="6">
        <f>'Entry-1'!C51</f>
        <v>0</v>
      </c>
      <c r="E51" s="6">
        <f>'Entry-1'!D51</f>
        <v>1</v>
      </c>
      <c r="F51" s="6">
        <f>'Entry-1'!E51</f>
        <v>0</v>
      </c>
      <c r="G51" s="6">
        <f>'Entry-1'!L51</f>
        <v>0</v>
      </c>
      <c r="H51" s="6">
        <f>'Entry-1'!M51</f>
        <v>1</v>
      </c>
      <c r="I51" s="6">
        <f>'Entry-1'!N51</f>
        <v>0</v>
      </c>
      <c r="J51" s="6">
        <f>'Entry-1'!O51</f>
        <v>0</v>
      </c>
      <c r="K51" s="6">
        <f>'Entry-1'!V51</f>
        <v>3</v>
      </c>
      <c r="L51" s="6">
        <f>'Entry-1'!F51</f>
        <v>0</v>
      </c>
      <c r="M51" s="6">
        <f>'Entry-1'!G51</f>
        <v>1</v>
      </c>
      <c r="N51" s="6">
        <f>'Entry-1'!H51</f>
        <v>1</v>
      </c>
      <c r="O51" s="6">
        <f>'Entry-1'!I51</f>
        <v>0</v>
      </c>
      <c r="P51" s="6">
        <f>'Entry-1'!P51</f>
        <v>2</v>
      </c>
      <c r="Q51" s="6">
        <f>'Entry-1'!Q51</f>
        <v>2</v>
      </c>
      <c r="R51" s="6">
        <f>'Entry-1'!R51</f>
        <v>2</v>
      </c>
      <c r="S51" s="6">
        <f>'Entry-1'!S51</f>
        <v>1</v>
      </c>
      <c r="T51" s="6">
        <f>'Entry-1'!W51</f>
        <v>2</v>
      </c>
      <c r="U51" s="6">
        <f>'Entry-1'!J51</f>
        <v>0</v>
      </c>
      <c r="V51" s="6">
        <f>'Entry-1'!K51</f>
        <v>0</v>
      </c>
      <c r="W51" s="6">
        <f>'Entry-1'!T51</f>
        <v>0</v>
      </c>
      <c r="X51" s="6">
        <f>'Entry-1'!U51</f>
        <v>0</v>
      </c>
      <c r="Y51" s="6">
        <f t="shared" si="3"/>
        <v>35.2941176470588</v>
      </c>
      <c r="Z51" s="6">
        <f t="shared" si="4"/>
        <v>68.75</v>
      </c>
      <c r="AA51" s="6">
        <f t="shared" si="2"/>
        <v>0</v>
      </c>
      <c r="AB51" s="54"/>
      <c r="AC51" s="54"/>
      <c r="AD51" s="54"/>
      <c r="AE51" s="54"/>
      <c r="AF51" s="54"/>
      <c r="AG51" s="54"/>
      <c r="AH51" s="54"/>
    </row>
    <row r="52" s="49" customFormat="1" ht="20.1" customHeight="1" spans="2:34">
      <c r="B52" s="5" t="str">
        <f>'Entry-1'!A52</f>
        <v>20251A0451</v>
      </c>
      <c r="C52" s="6">
        <f>'Entry-1'!B52</f>
        <v>1</v>
      </c>
      <c r="D52" s="6">
        <f>'Entry-1'!C52</f>
        <v>1</v>
      </c>
      <c r="E52" s="6">
        <f>'Entry-1'!D52</f>
        <v>1</v>
      </c>
      <c r="F52" s="6">
        <f>'Entry-1'!E52</f>
        <v>1</v>
      </c>
      <c r="G52" s="6">
        <f>'Entry-1'!L52</f>
        <v>0</v>
      </c>
      <c r="H52" s="6">
        <f>'Entry-1'!M52</f>
        <v>2.5</v>
      </c>
      <c r="I52" s="6">
        <f>'Entry-1'!N52</f>
        <v>2</v>
      </c>
      <c r="J52" s="6">
        <f>'Entry-1'!O52</f>
        <v>1</v>
      </c>
      <c r="K52" s="6">
        <f>'Entry-1'!V52</f>
        <v>3</v>
      </c>
      <c r="L52" s="6">
        <f>'Entry-1'!F52</f>
        <v>0</v>
      </c>
      <c r="M52" s="6">
        <f>'Entry-1'!G52</f>
        <v>1</v>
      </c>
      <c r="N52" s="6">
        <f>'Entry-1'!H52</f>
        <v>1</v>
      </c>
      <c r="O52" s="6">
        <f>'Entry-1'!I52</f>
        <v>1</v>
      </c>
      <c r="P52" s="6">
        <f>'Entry-1'!P52</f>
        <v>0</v>
      </c>
      <c r="Q52" s="6">
        <f>'Entry-1'!Q52</f>
        <v>2.5</v>
      </c>
      <c r="R52" s="6">
        <f>'Entry-1'!R52</f>
        <v>0</v>
      </c>
      <c r="S52" s="6">
        <f>'Entry-1'!S52</f>
        <v>0</v>
      </c>
      <c r="T52" s="6">
        <f>'Entry-1'!W52</f>
        <v>2</v>
      </c>
      <c r="U52" s="6">
        <f>'Entry-1'!J52</f>
        <v>1</v>
      </c>
      <c r="V52" s="6">
        <f>'Entry-1'!K52</f>
        <v>0</v>
      </c>
      <c r="W52" s="6">
        <f>'Entry-1'!T52</f>
        <v>0</v>
      </c>
      <c r="X52" s="6">
        <f>'Entry-1'!U52</f>
        <v>0</v>
      </c>
      <c r="Y52" s="6">
        <f t="shared" si="3"/>
        <v>73.5294117647059</v>
      </c>
      <c r="Z52" s="6">
        <f t="shared" si="4"/>
        <v>46.875</v>
      </c>
      <c r="AA52" s="6">
        <f t="shared" si="2"/>
        <v>14.2857142857143</v>
      </c>
      <c r="AB52" s="54"/>
      <c r="AC52" s="54"/>
      <c r="AD52" s="54"/>
      <c r="AE52" s="54"/>
      <c r="AF52" s="54"/>
      <c r="AG52" s="54"/>
      <c r="AH52" s="54"/>
    </row>
    <row r="53" s="49" customFormat="1" ht="20.1" customHeight="1" spans="2:34">
      <c r="B53" s="5" t="str">
        <f>'Entry-1'!A53</f>
        <v>20251A0452</v>
      </c>
      <c r="C53" s="6">
        <f>'Entry-1'!B53</f>
        <v>1</v>
      </c>
      <c r="D53" s="6">
        <f>'Entry-1'!C53</f>
        <v>0</v>
      </c>
      <c r="E53" s="6">
        <f>'Entry-1'!D53</f>
        <v>1</v>
      </c>
      <c r="F53" s="6">
        <f>'Entry-1'!E53</f>
        <v>1</v>
      </c>
      <c r="G53" s="6">
        <f>'Entry-1'!L53</f>
        <v>1</v>
      </c>
      <c r="H53" s="6">
        <f>'Entry-1'!M53</f>
        <v>2</v>
      </c>
      <c r="I53" s="6">
        <f>'Entry-1'!N53</f>
        <v>2</v>
      </c>
      <c r="J53" s="6">
        <f>'Entry-1'!O53</f>
        <v>1</v>
      </c>
      <c r="K53" s="6">
        <f>'Entry-1'!V53</f>
        <v>3</v>
      </c>
      <c r="L53" s="6">
        <f>'Entry-1'!F53</f>
        <v>0</v>
      </c>
      <c r="M53" s="6">
        <f>'Entry-1'!G53</f>
        <v>0</v>
      </c>
      <c r="N53" s="6">
        <f>'Entry-1'!H53</f>
        <v>1</v>
      </c>
      <c r="O53" s="6">
        <f>'Entry-1'!I53</f>
        <v>0</v>
      </c>
      <c r="P53" s="6">
        <f>'Entry-1'!P53</f>
        <v>0</v>
      </c>
      <c r="Q53" s="6">
        <f>'Entry-1'!Q53</f>
        <v>2</v>
      </c>
      <c r="R53" s="6">
        <f>'Entry-1'!R53</f>
        <v>0</v>
      </c>
      <c r="S53" s="6">
        <f>'Entry-1'!S53</f>
        <v>0</v>
      </c>
      <c r="T53" s="6">
        <f>'Entry-1'!W53</f>
        <v>2</v>
      </c>
      <c r="U53" s="6">
        <f>'Entry-1'!J53</f>
        <v>1</v>
      </c>
      <c r="V53" s="6">
        <f>'Entry-1'!K53</f>
        <v>0</v>
      </c>
      <c r="W53" s="6">
        <f>'Entry-1'!T53</f>
        <v>0</v>
      </c>
      <c r="X53" s="6">
        <f>'Entry-1'!U53</f>
        <v>0</v>
      </c>
      <c r="Y53" s="6">
        <f t="shared" si="3"/>
        <v>70.5882352941177</v>
      </c>
      <c r="Z53" s="6">
        <f t="shared" si="4"/>
        <v>31.25</v>
      </c>
      <c r="AA53" s="6">
        <f t="shared" si="2"/>
        <v>14.2857142857143</v>
      </c>
      <c r="AB53" s="54"/>
      <c r="AC53" s="54"/>
      <c r="AD53" s="54"/>
      <c r="AE53" s="54"/>
      <c r="AF53" s="54"/>
      <c r="AG53" s="54"/>
      <c r="AH53" s="54"/>
    </row>
    <row r="54" s="49" customFormat="1" ht="20.1" customHeight="1" spans="2:34">
      <c r="B54" s="5" t="str">
        <f>'Entry-1'!A54</f>
        <v>20251A0453</v>
      </c>
      <c r="C54" s="6">
        <f>'Entry-1'!B54</f>
        <v>1</v>
      </c>
      <c r="D54" s="6">
        <f>'Entry-1'!C54</f>
        <v>1</v>
      </c>
      <c r="E54" s="6">
        <f>'Entry-1'!D54</f>
        <v>1</v>
      </c>
      <c r="F54" s="6">
        <f>'Entry-1'!E54</f>
        <v>0</v>
      </c>
      <c r="G54" s="6">
        <f>'Entry-1'!L54</f>
        <v>0</v>
      </c>
      <c r="H54" s="6">
        <f>'Entry-1'!M54</f>
        <v>1</v>
      </c>
      <c r="I54" s="6">
        <f>'Entry-1'!N54</f>
        <v>1</v>
      </c>
      <c r="J54" s="6">
        <f>'Entry-1'!O54</f>
        <v>0</v>
      </c>
      <c r="K54" s="6">
        <f>'Entry-1'!V54</f>
        <v>3</v>
      </c>
      <c r="L54" s="6">
        <f>'Entry-1'!F54</f>
        <v>0</v>
      </c>
      <c r="M54" s="6">
        <f>'Entry-1'!G54</f>
        <v>0</v>
      </c>
      <c r="N54" s="6">
        <f>'Entry-1'!H54</f>
        <v>1</v>
      </c>
      <c r="O54" s="6">
        <f>'Entry-1'!I54</f>
        <v>1</v>
      </c>
      <c r="P54" s="6">
        <f>'Entry-1'!P54</f>
        <v>0</v>
      </c>
      <c r="Q54" s="6">
        <f>'Entry-1'!Q54</f>
        <v>0</v>
      </c>
      <c r="R54" s="6">
        <f>'Entry-1'!R54</f>
        <v>0</v>
      </c>
      <c r="S54" s="6">
        <f>'Entry-1'!S54</f>
        <v>0</v>
      </c>
      <c r="T54" s="6">
        <f>'Entry-1'!W54</f>
        <v>2</v>
      </c>
      <c r="U54" s="6">
        <f>'Entry-1'!J54</f>
        <v>1</v>
      </c>
      <c r="V54" s="6">
        <f>'Entry-1'!K54</f>
        <v>0</v>
      </c>
      <c r="W54" s="6">
        <f>'Entry-1'!T54</f>
        <v>0</v>
      </c>
      <c r="X54" s="6">
        <f>'Entry-1'!U54</f>
        <v>0</v>
      </c>
      <c r="Y54" s="6">
        <f t="shared" si="3"/>
        <v>47.0588235294118</v>
      </c>
      <c r="Z54" s="6">
        <f t="shared" si="4"/>
        <v>25</v>
      </c>
      <c r="AA54" s="6">
        <f t="shared" si="2"/>
        <v>14.2857142857143</v>
      </c>
      <c r="AB54" s="54"/>
      <c r="AC54" s="54"/>
      <c r="AD54" s="54"/>
      <c r="AE54" s="54"/>
      <c r="AF54" s="54"/>
      <c r="AG54" s="54"/>
      <c r="AH54" s="54"/>
    </row>
    <row r="55" s="49" customFormat="1" ht="20.1" customHeight="1" spans="2:34">
      <c r="B55" s="5" t="str">
        <f>'Entry-1'!A55</f>
        <v>20251A0454</v>
      </c>
      <c r="C55" s="6">
        <f>'Entry-1'!B55</f>
        <v>1</v>
      </c>
      <c r="D55" s="6">
        <f>'Entry-1'!C55</f>
        <v>0</v>
      </c>
      <c r="E55" s="6">
        <f>'Entry-1'!D55</f>
        <v>1</v>
      </c>
      <c r="F55" s="6">
        <f>'Entry-1'!E55</f>
        <v>1</v>
      </c>
      <c r="G55" s="6">
        <f>'Entry-1'!L55</f>
        <v>0</v>
      </c>
      <c r="H55" s="6">
        <f>'Entry-1'!M55</f>
        <v>2.5</v>
      </c>
      <c r="I55" s="6">
        <f>'Entry-1'!N55</f>
        <v>2</v>
      </c>
      <c r="J55" s="6">
        <f>'Entry-1'!O55</f>
        <v>0</v>
      </c>
      <c r="K55" s="6">
        <f>'Entry-1'!V55</f>
        <v>3</v>
      </c>
      <c r="L55" s="6">
        <f>'Entry-1'!F55</f>
        <v>1</v>
      </c>
      <c r="M55" s="6">
        <f>'Entry-1'!G55</f>
        <v>0</v>
      </c>
      <c r="N55" s="6">
        <f>'Entry-1'!H55</f>
        <v>1</v>
      </c>
      <c r="O55" s="6">
        <f>'Entry-1'!I55</f>
        <v>0</v>
      </c>
      <c r="P55" s="6">
        <f>'Entry-1'!P55</f>
        <v>1</v>
      </c>
      <c r="Q55" s="6">
        <f>'Entry-1'!Q55</f>
        <v>0</v>
      </c>
      <c r="R55" s="6">
        <f>'Entry-1'!R55</f>
        <v>0</v>
      </c>
      <c r="S55" s="6">
        <f>'Entry-1'!S55</f>
        <v>0</v>
      </c>
      <c r="T55" s="6">
        <f>'Entry-1'!W55</f>
        <v>2</v>
      </c>
      <c r="U55" s="6">
        <f>'Entry-1'!J55</f>
        <v>1</v>
      </c>
      <c r="V55" s="6">
        <f>'Entry-1'!K55</f>
        <v>0</v>
      </c>
      <c r="W55" s="6">
        <f>'Entry-1'!T55</f>
        <v>0</v>
      </c>
      <c r="X55" s="6">
        <f>'Entry-1'!U55</f>
        <v>0</v>
      </c>
      <c r="Y55" s="6">
        <f t="shared" si="3"/>
        <v>61.7647058823529</v>
      </c>
      <c r="Z55" s="6">
        <f t="shared" si="4"/>
        <v>31.25</v>
      </c>
      <c r="AA55" s="6">
        <f t="shared" si="2"/>
        <v>14.2857142857143</v>
      </c>
      <c r="AB55" s="54"/>
      <c r="AC55" s="54"/>
      <c r="AD55" s="54"/>
      <c r="AE55" s="54"/>
      <c r="AF55" s="54"/>
      <c r="AG55" s="54"/>
      <c r="AH55" s="54"/>
    </row>
    <row r="56" s="49" customFormat="1" ht="20.1" customHeight="1" spans="2:34">
      <c r="B56" s="5" t="str">
        <f>'Entry-1'!A56</f>
        <v>20251A0455</v>
      </c>
      <c r="C56" s="6">
        <f>'Entry-1'!B56</f>
        <v>1</v>
      </c>
      <c r="D56" s="6">
        <f>'Entry-1'!C56</f>
        <v>0</v>
      </c>
      <c r="E56" s="6">
        <f>'Entry-1'!D56</f>
        <v>0</v>
      </c>
      <c r="F56" s="6">
        <f>'Entry-1'!E56</f>
        <v>0</v>
      </c>
      <c r="G56" s="6">
        <f>'Entry-1'!L56</f>
        <v>0</v>
      </c>
      <c r="H56" s="6">
        <f>'Entry-1'!M56</f>
        <v>0</v>
      </c>
      <c r="I56" s="6">
        <f>'Entry-1'!N56</f>
        <v>0</v>
      </c>
      <c r="J56" s="6">
        <f>'Entry-1'!O56</f>
        <v>0</v>
      </c>
      <c r="K56" s="6">
        <f>'Entry-1'!V56</f>
        <v>3</v>
      </c>
      <c r="L56" s="6">
        <f>'Entry-1'!F56</f>
        <v>0</v>
      </c>
      <c r="M56" s="6">
        <f>'Entry-1'!G56</f>
        <v>0</v>
      </c>
      <c r="N56" s="6">
        <f>'Entry-1'!H56</f>
        <v>0</v>
      </c>
      <c r="O56" s="6">
        <f>'Entry-1'!I56</f>
        <v>0</v>
      </c>
      <c r="P56" s="6">
        <f>'Entry-1'!P56</f>
        <v>0</v>
      </c>
      <c r="Q56" s="6">
        <f>'Entry-1'!Q56</f>
        <v>0</v>
      </c>
      <c r="R56" s="6">
        <f>'Entry-1'!R56</f>
        <v>2</v>
      </c>
      <c r="S56" s="6">
        <f>'Entry-1'!S56</f>
        <v>1</v>
      </c>
      <c r="T56" s="6">
        <f>'Entry-1'!W56</f>
        <v>2</v>
      </c>
      <c r="U56" s="6">
        <f>'Entry-1'!J56</f>
        <v>0</v>
      </c>
      <c r="V56" s="6">
        <f>'Entry-1'!K56</f>
        <v>0</v>
      </c>
      <c r="W56" s="6">
        <f>'Entry-1'!T56</f>
        <v>0</v>
      </c>
      <c r="X56" s="6">
        <f>'Entry-1'!U56</f>
        <v>0</v>
      </c>
      <c r="Y56" s="6">
        <f t="shared" si="3"/>
        <v>23.5294117647059</v>
      </c>
      <c r="Z56" s="6">
        <f t="shared" si="4"/>
        <v>31.25</v>
      </c>
      <c r="AA56" s="6">
        <f t="shared" si="2"/>
        <v>0</v>
      </c>
      <c r="AB56" s="54"/>
      <c r="AC56" s="54"/>
      <c r="AD56" s="54"/>
      <c r="AE56" s="54"/>
      <c r="AF56" s="54"/>
      <c r="AG56" s="54"/>
      <c r="AH56" s="54"/>
    </row>
    <row r="57" s="49" customFormat="1" ht="20.1" customHeight="1" spans="2:34">
      <c r="B57" s="5" t="str">
        <f>'Entry-1'!A57</f>
        <v>20251A0456</v>
      </c>
      <c r="C57" s="6">
        <f>'Entry-1'!B57</f>
        <v>1</v>
      </c>
      <c r="D57" s="6">
        <f>'Entry-1'!C57</f>
        <v>0</v>
      </c>
      <c r="E57" s="6">
        <f>'Entry-1'!D57</f>
        <v>1</v>
      </c>
      <c r="F57" s="6">
        <f>'Entry-1'!E57</f>
        <v>0</v>
      </c>
      <c r="G57" s="6">
        <f>'Entry-1'!L57</f>
        <v>0</v>
      </c>
      <c r="H57" s="6">
        <f>'Entry-1'!M57</f>
        <v>0</v>
      </c>
      <c r="I57" s="6">
        <f>'Entry-1'!N57</f>
        <v>1.5</v>
      </c>
      <c r="J57" s="6">
        <f>'Entry-1'!O57</f>
        <v>1</v>
      </c>
      <c r="K57" s="6">
        <f>'Entry-1'!V57</f>
        <v>3</v>
      </c>
      <c r="L57" s="6">
        <f>'Entry-1'!F57</f>
        <v>0</v>
      </c>
      <c r="M57" s="6">
        <f>'Entry-1'!G57</f>
        <v>0</v>
      </c>
      <c r="N57" s="6">
        <f>'Entry-1'!H57</f>
        <v>0</v>
      </c>
      <c r="O57" s="6">
        <f>'Entry-1'!I57</f>
        <v>0</v>
      </c>
      <c r="P57" s="6">
        <f>'Entry-1'!P57</f>
        <v>0</v>
      </c>
      <c r="Q57" s="6">
        <f>'Entry-1'!Q57</f>
        <v>0</v>
      </c>
      <c r="R57" s="6">
        <f>'Entry-1'!R57</f>
        <v>0</v>
      </c>
      <c r="S57" s="6">
        <f>'Entry-1'!S57</f>
        <v>0</v>
      </c>
      <c r="T57" s="6">
        <f>'Entry-1'!W57</f>
        <v>2</v>
      </c>
      <c r="U57" s="6">
        <f>'Entry-1'!J57</f>
        <v>0</v>
      </c>
      <c r="V57" s="6">
        <f>'Entry-1'!K57</f>
        <v>0</v>
      </c>
      <c r="W57" s="6">
        <f>'Entry-1'!T57</f>
        <v>0</v>
      </c>
      <c r="X57" s="6">
        <f>'Entry-1'!U57</f>
        <v>0</v>
      </c>
      <c r="Y57" s="6">
        <f t="shared" si="3"/>
        <v>44.1176470588235</v>
      </c>
      <c r="Z57" s="6">
        <f t="shared" si="4"/>
        <v>12.5</v>
      </c>
      <c r="AA57" s="6">
        <f t="shared" si="2"/>
        <v>0</v>
      </c>
      <c r="AB57" s="54"/>
      <c r="AC57" s="54"/>
      <c r="AD57" s="54"/>
      <c r="AE57" s="54"/>
      <c r="AF57" s="54"/>
      <c r="AG57" s="54"/>
      <c r="AH57" s="54"/>
    </row>
    <row r="58" s="49" customFormat="1" ht="20.1" customHeight="1" spans="2:34">
      <c r="B58" s="5" t="str">
        <f>'Entry-1'!A58</f>
        <v>20251A0457</v>
      </c>
      <c r="C58" s="6">
        <f>'Entry-1'!B58</f>
        <v>1</v>
      </c>
      <c r="D58" s="6">
        <f>'Entry-1'!C58</f>
        <v>1</v>
      </c>
      <c r="E58" s="6">
        <f>'Entry-1'!D58</f>
        <v>1</v>
      </c>
      <c r="F58" s="6">
        <f>'Entry-1'!E58</f>
        <v>1</v>
      </c>
      <c r="G58" s="6">
        <f>'Entry-1'!L58</f>
        <v>2</v>
      </c>
      <c r="H58" s="6">
        <f>'Entry-1'!M58</f>
        <v>2.5</v>
      </c>
      <c r="I58" s="6">
        <f>'Entry-1'!N58</f>
        <v>1</v>
      </c>
      <c r="J58" s="6">
        <f>'Entry-1'!O58</f>
        <v>3</v>
      </c>
      <c r="K58" s="6">
        <f>'Entry-1'!V58</f>
        <v>3</v>
      </c>
      <c r="L58" s="6">
        <f>'Entry-1'!F58</f>
        <v>1</v>
      </c>
      <c r="M58" s="6">
        <f>'Entry-1'!G58</f>
        <v>1</v>
      </c>
      <c r="N58" s="6">
        <f>'Entry-1'!H58</f>
        <v>1</v>
      </c>
      <c r="O58" s="6">
        <f>'Entry-1'!I58</f>
        <v>0</v>
      </c>
      <c r="P58" s="6">
        <f>'Entry-1'!P58</f>
        <v>2</v>
      </c>
      <c r="Q58" s="6">
        <f>'Entry-1'!Q58</f>
        <v>3</v>
      </c>
      <c r="R58" s="6">
        <f>'Entry-1'!R58</f>
        <v>0</v>
      </c>
      <c r="S58" s="6">
        <f>'Entry-1'!S58</f>
        <v>0</v>
      </c>
      <c r="T58" s="6">
        <f>'Entry-1'!W58</f>
        <v>2</v>
      </c>
      <c r="U58" s="6">
        <f>'Entry-1'!J58</f>
        <v>1</v>
      </c>
      <c r="V58" s="6">
        <f>'Entry-1'!K58</f>
        <v>0</v>
      </c>
      <c r="W58" s="6">
        <f>'Entry-1'!T58</f>
        <v>0</v>
      </c>
      <c r="X58" s="6">
        <f>'Entry-1'!U58</f>
        <v>0</v>
      </c>
      <c r="Y58" s="6">
        <f t="shared" si="3"/>
        <v>91.1764705882353</v>
      </c>
      <c r="Z58" s="6">
        <f t="shared" si="4"/>
        <v>62.5</v>
      </c>
      <c r="AA58" s="6">
        <f t="shared" si="2"/>
        <v>14.2857142857143</v>
      </c>
      <c r="AB58" s="54"/>
      <c r="AC58" s="54"/>
      <c r="AD58" s="54"/>
      <c r="AE58" s="54"/>
      <c r="AF58" s="54"/>
      <c r="AG58" s="54"/>
      <c r="AH58" s="54"/>
    </row>
    <row r="59" s="49" customFormat="1" ht="20.1" customHeight="1" spans="2:34">
      <c r="B59" s="5" t="str">
        <f>'Entry-1'!A59</f>
        <v>20251A0458</v>
      </c>
      <c r="C59" s="6">
        <f>'Entry-1'!B59</f>
        <v>1</v>
      </c>
      <c r="D59" s="6">
        <f>'Entry-1'!C59</f>
        <v>0</v>
      </c>
      <c r="E59" s="6">
        <f>'Entry-1'!D59</f>
        <v>0</v>
      </c>
      <c r="F59" s="6">
        <f>'Entry-1'!E59</f>
        <v>0</v>
      </c>
      <c r="G59" s="6">
        <f>'Entry-1'!L59</f>
        <v>0</v>
      </c>
      <c r="H59" s="6">
        <f>'Entry-1'!M59</f>
        <v>0</v>
      </c>
      <c r="I59" s="6">
        <f>'Entry-1'!N59</f>
        <v>0</v>
      </c>
      <c r="J59" s="6">
        <f>'Entry-1'!O59</f>
        <v>0</v>
      </c>
      <c r="K59" s="6">
        <f>'Entry-1'!V59</f>
        <v>3</v>
      </c>
      <c r="L59" s="6">
        <f>'Entry-1'!F59</f>
        <v>0</v>
      </c>
      <c r="M59" s="6">
        <f>'Entry-1'!G59</f>
        <v>0</v>
      </c>
      <c r="N59" s="6">
        <f>'Entry-1'!H59</f>
        <v>0</v>
      </c>
      <c r="O59" s="6">
        <f>'Entry-1'!I59</f>
        <v>0</v>
      </c>
      <c r="P59" s="6">
        <f>'Entry-1'!P59</f>
        <v>0</v>
      </c>
      <c r="Q59" s="6">
        <f>'Entry-1'!Q59</f>
        <v>0</v>
      </c>
      <c r="R59" s="6">
        <f>'Entry-1'!R59</f>
        <v>0</v>
      </c>
      <c r="S59" s="6">
        <f>'Entry-1'!S59</f>
        <v>0</v>
      </c>
      <c r="T59" s="6">
        <f>'Entry-1'!W59</f>
        <v>2</v>
      </c>
      <c r="U59" s="6">
        <f>'Entry-1'!J59</f>
        <v>0</v>
      </c>
      <c r="V59" s="6">
        <f>'Entry-1'!K59</f>
        <v>0</v>
      </c>
      <c r="W59" s="6">
        <f>'Entry-1'!T59</f>
        <v>0</v>
      </c>
      <c r="X59" s="6">
        <f>'Entry-1'!U59</f>
        <v>0</v>
      </c>
      <c r="Y59" s="6">
        <f t="shared" si="3"/>
        <v>23.5294117647059</v>
      </c>
      <c r="Z59" s="6">
        <f t="shared" si="4"/>
        <v>12.5</v>
      </c>
      <c r="AA59" s="6">
        <f t="shared" si="2"/>
        <v>0</v>
      </c>
      <c r="AB59" s="54"/>
      <c r="AC59" s="54"/>
      <c r="AD59" s="54"/>
      <c r="AE59" s="54"/>
      <c r="AF59" s="54"/>
      <c r="AG59" s="54"/>
      <c r="AH59" s="54"/>
    </row>
    <row r="60" s="49" customFormat="1" ht="20.1" customHeight="1" spans="2:34">
      <c r="B60" s="5" t="str">
        <f>'Entry-1'!A60</f>
        <v>20251A0459</v>
      </c>
      <c r="C60" s="6">
        <f>'Entry-1'!B60</f>
        <v>1</v>
      </c>
      <c r="D60" s="6">
        <f>'Entry-1'!C60</f>
        <v>1</v>
      </c>
      <c r="E60" s="6">
        <f>'Entry-1'!D60</f>
        <v>0</v>
      </c>
      <c r="F60" s="6">
        <f>'Entry-1'!E60</f>
        <v>1</v>
      </c>
      <c r="G60" s="6">
        <f>'Entry-1'!L60</f>
        <v>2</v>
      </c>
      <c r="H60" s="6">
        <f>'Entry-1'!M60</f>
        <v>2.5</v>
      </c>
      <c r="I60" s="6">
        <f>'Entry-1'!N60</f>
        <v>2</v>
      </c>
      <c r="J60" s="6">
        <f>'Entry-1'!O60</f>
        <v>1</v>
      </c>
      <c r="K60" s="6">
        <f>'Entry-1'!V60</f>
        <v>3</v>
      </c>
      <c r="L60" s="6">
        <f>'Entry-1'!F60</f>
        <v>0</v>
      </c>
      <c r="M60" s="6">
        <f>'Entry-1'!G60</f>
        <v>0</v>
      </c>
      <c r="N60" s="6">
        <f>'Entry-1'!H60</f>
        <v>1</v>
      </c>
      <c r="O60" s="6">
        <f>'Entry-1'!I60</f>
        <v>0</v>
      </c>
      <c r="P60" s="6">
        <f>'Entry-1'!P60</f>
        <v>0</v>
      </c>
      <c r="Q60" s="6">
        <f>'Entry-1'!Q60</f>
        <v>0</v>
      </c>
      <c r="R60" s="6">
        <f>'Entry-1'!R60</f>
        <v>1</v>
      </c>
      <c r="S60" s="6">
        <f>'Entry-1'!S60</f>
        <v>0</v>
      </c>
      <c r="T60" s="6">
        <f>'Entry-1'!W60</f>
        <v>2</v>
      </c>
      <c r="U60" s="6">
        <f>'Entry-1'!J60</f>
        <v>0</v>
      </c>
      <c r="V60" s="6">
        <f>'Entry-1'!K60</f>
        <v>0</v>
      </c>
      <c r="W60" s="6">
        <f>'Entry-1'!T60</f>
        <v>0</v>
      </c>
      <c r="X60" s="6">
        <f>'Entry-1'!U60</f>
        <v>0</v>
      </c>
      <c r="Y60" s="6">
        <f t="shared" si="3"/>
        <v>79.4117647058823</v>
      </c>
      <c r="Z60" s="6">
        <f t="shared" si="4"/>
        <v>25</v>
      </c>
      <c r="AA60" s="6">
        <f t="shared" si="2"/>
        <v>0</v>
      </c>
      <c r="AB60" s="54"/>
      <c r="AC60" s="54"/>
      <c r="AD60" s="54"/>
      <c r="AE60" s="54"/>
      <c r="AF60" s="54"/>
      <c r="AG60" s="54"/>
      <c r="AH60" s="54"/>
    </row>
    <row r="61" s="49" customFormat="1" ht="20.1" customHeight="1" spans="2:34">
      <c r="B61" s="5" t="str">
        <f>'Entry-1'!A61</f>
        <v>20251A0460</v>
      </c>
      <c r="C61" s="6">
        <f>'Entry-1'!B61</f>
        <v>1</v>
      </c>
      <c r="D61" s="6">
        <f>'Entry-1'!C61</f>
        <v>1</v>
      </c>
      <c r="E61" s="6">
        <f>'Entry-1'!D61</f>
        <v>1</v>
      </c>
      <c r="F61" s="6">
        <f>'Entry-1'!E61</f>
        <v>0</v>
      </c>
      <c r="G61" s="6">
        <f>'Entry-1'!L61</f>
        <v>0</v>
      </c>
      <c r="H61" s="6">
        <f>'Entry-1'!M61</f>
        <v>0</v>
      </c>
      <c r="I61" s="6">
        <f>'Entry-1'!N61</f>
        <v>0</v>
      </c>
      <c r="J61" s="6">
        <f>'Entry-1'!O61</f>
        <v>0</v>
      </c>
      <c r="K61" s="6">
        <f>'Entry-1'!V61</f>
        <v>3</v>
      </c>
      <c r="L61" s="6">
        <f>'Entry-1'!F61</f>
        <v>1</v>
      </c>
      <c r="M61" s="6">
        <f>'Entry-1'!G61</f>
        <v>0</v>
      </c>
      <c r="N61" s="6">
        <f>'Entry-1'!H61</f>
        <v>1</v>
      </c>
      <c r="O61" s="6">
        <f>'Entry-1'!I61</f>
        <v>1</v>
      </c>
      <c r="P61" s="6">
        <f>'Entry-1'!P61</f>
        <v>2</v>
      </c>
      <c r="Q61" s="6">
        <f>'Entry-1'!Q61</f>
        <v>2.5</v>
      </c>
      <c r="R61" s="6">
        <f>'Entry-1'!R61</f>
        <v>2</v>
      </c>
      <c r="S61" s="6">
        <f>'Entry-1'!S61</f>
        <v>0</v>
      </c>
      <c r="T61" s="6">
        <f>'Entry-1'!W61</f>
        <v>2</v>
      </c>
      <c r="U61" s="6">
        <f>'Entry-1'!J61</f>
        <v>0</v>
      </c>
      <c r="V61" s="6">
        <f>'Entry-1'!K61</f>
        <v>0</v>
      </c>
      <c r="W61" s="6">
        <f>'Entry-1'!T61</f>
        <v>0</v>
      </c>
      <c r="X61" s="6">
        <f>'Entry-1'!U61</f>
        <v>0</v>
      </c>
      <c r="Y61" s="6">
        <f t="shared" si="3"/>
        <v>35.2941176470588</v>
      </c>
      <c r="Z61" s="6">
        <f t="shared" si="4"/>
        <v>71.875</v>
      </c>
      <c r="AA61" s="6">
        <f t="shared" si="2"/>
        <v>0</v>
      </c>
      <c r="AB61" s="54"/>
      <c r="AC61" s="54"/>
      <c r="AD61" s="54"/>
      <c r="AE61" s="54"/>
      <c r="AF61" s="54"/>
      <c r="AG61" s="54"/>
      <c r="AH61" s="54"/>
    </row>
    <row r="62" s="49" customFormat="1" ht="20.1" customHeight="1" spans="2:34">
      <c r="B62" s="5" t="str">
        <f>'Entry-1'!A62</f>
        <v>21255A0401</v>
      </c>
      <c r="C62" s="6">
        <f>'Entry-1'!B62</f>
        <v>1</v>
      </c>
      <c r="D62" s="6">
        <f>'Entry-1'!C62</f>
        <v>0</v>
      </c>
      <c r="E62" s="6">
        <f>'Entry-1'!D62</f>
        <v>1</v>
      </c>
      <c r="F62" s="6">
        <f>'Entry-1'!E62</f>
        <v>1</v>
      </c>
      <c r="G62" s="6">
        <f>'Entry-1'!L62</f>
        <v>1</v>
      </c>
      <c r="H62" s="6">
        <f>'Entry-1'!M62</f>
        <v>2.5</v>
      </c>
      <c r="I62" s="6">
        <f>'Entry-1'!N62</f>
        <v>1.5</v>
      </c>
      <c r="J62" s="6">
        <f>'Entry-1'!O62</f>
        <v>0</v>
      </c>
      <c r="K62" s="6">
        <f>'Entry-1'!V62</f>
        <v>3</v>
      </c>
      <c r="L62" s="6">
        <f>'Entry-1'!F62</f>
        <v>0</v>
      </c>
      <c r="M62" s="6">
        <f>'Entry-1'!G62</f>
        <v>0</v>
      </c>
      <c r="N62" s="6">
        <f>'Entry-1'!H62</f>
        <v>0</v>
      </c>
      <c r="O62" s="6">
        <f>'Entry-1'!I62</f>
        <v>0</v>
      </c>
      <c r="P62" s="6">
        <f>'Entry-1'!P62</f>
        <v>1</v>
      </c>
      <c r="Q62" s="6">
        <f>'Entry-1'!Q62</f>
        <v>1</v>
      </c>
      <c r="R62" s="6">
        <f>'Entry-1'!R62</f>
        <v>2</v>
      </c>
      <c r="S62" s="6">
        <f>'Entry-1'!S62</f>
        <v>0</v>
      </c>
      <c r="T62" s="6">
        <f>'Entry-1'!W62</f>
        <v>2</v>
      </c>
      <c r="U62" s="6">
        <f>'Entry-1'!J62</f>
        <v>0</v>
      </c>
      <c r="V62" s="6">
        <f>'Entry-1'!K62</f>
        <v>0</v>
      </c>
      <c r="W62" s="6">
        <f>'Entry-1'!T62</f>
        <v>0</v>
      </c>
      <c r="X62" s="6">
        <f>'Entry-1'!U62</f>
        <v>0</v>
      </c>
      <c r="Y62" s="6">
        <f t="shared" si="3"/>
        <v>64.7058823529412</v>
      </c>
      <c r="Z62" s="6">
        <f t="shared" si="4"/>
        <v>37.5</v>
      </c>
      <c r="AA62" s="6">
        <f t="shared" si="2"/>
        <v>0</v>
      </c>
      <c r="AB62" s="54"/>
      <c r="AC62" s="54"/>
      <c r="AD62" s="54"/>
      <c r="AE62" s="54"/>
      <c r="AF62" s="54"/>
      <c r="AG62" s="54"/>
      <c r="AH62" s="54"/>
    </row>
    <row r="63" s="49" customFormat="1" ht="20.1" customHeight="1" spans="2:34">
      <c r="B63" s="5" t="str">
        <f>'Entry-1'!A63</f>
        <v>21255A0402</v>
      </c>
      <c r="C63" s="6">
        <f>'Entry-1'!B63</f>
        <v>1</v>
      </c>
      <c r="D63" s="6">
        <f>'Entry-1'!C63</f>
        <v>0</v>
      </c>
      <c r="E63" s="6">
        <f>'Entry-1'!D63</f>
        <v>1</v>
      </c>
      <c r="F63" s="6">
        <f>'Entry-1'!E63</f>
        <v>1</v>
      </c>
      <c r="G63" s="6">
        <f>'Entry-1'!L63</f>
        <v>1</v>
      </c>
      <c r="H63" s="6">
        <f>'Entry-1'!M63</f>
        <v>2</v>
      </c>
      <c r="I63" s="6">
        <f>'Entry-1'!N63</f>
        <v>0</v>
      </c>
      <c r="J63" s="6">
        <f>'Entry-1'!O63</f>
        <v>0</v>
      </c>
      <c r="K63" s="6">
        <f>'Entry-1'!V63</f>
        <v>3</v>
      </c>
      <c r="L63" s="6">
        <f>'Entry-1'!F63</f>
        <v>0</v>
      </c>
      <c r="M63" s="6">
        <f>'Entry-1'!G63</f>
        <v>0</v>
      </c>
      <c r="N63" s="6">
        <f>'Entry-1'!H63</f>
        <v>0</v>
      </c>
      <c r="O63" s="6">
        <f>'Entry-1'!I63</f>
        <v>0</v>
      </c>
      <c r="P63" s="6">
        <f>'Entry-1'!P63</f>
        <v>2</v>
      </c>
      <c r="Q63" s="6">
        <f>'Entry-1'!Q63</f>
        <v>2</v>
      </c>
      <c r="R63" s="6">
        <f>'Entry-1'!R63</f>
        <v>1</v>
      </c>
      <c r="S63" s="6">
        <f>'Entry-1'!S63</f>
        <v>2</v>
      </c>
      <c r="T63" s="6">
        <f>'Entry-1'!W63</f>
        <v>2</v>
      </c>
      <c r="U63" s="6">
        <f>'Entry-1'!J63</f>
        <v>1</v>
      </c>
      <c r="V63" s="6">
        <f>'Entry-1'!K63</f>
        <v>0</v>
      </c>
      <c r="W63" s="6">
        <f>'Entry-1'!T63</f>
        <v>0</v>
      </c>
      <c r="X63" s="6">
        <f>'Entry-1'!U63</f>
        <v>0</v>
      </c>
      <c r="Y63" s="6">
        <f t="shared" si="3"/>
        <v>52.9411764705882</v>
      </c>
      <c r="Z63" s="6">
        <f t="shared" si="4"/>
        <v>56.25</v>
      </c>
      <c r="AA63" s="6">
        <f t="shared" si="2"/>
        <v>14.2857142857143</v>
      </c>
      <c r="AB63" s="54"/>
      <c r="AC63" s="54"/>
      <c r="AD63" s="54"/>
      <c r="AE63" s="54"/>
      <c r="AF63" s="54"/>
      <c r="AG63" s="54"/>
      <c r="AH63" s="54"/>
    </row>
    <row r="64" s="49" customFormat="1" ht="20.1" customHeight="1" spans="2:34">
      <c r="B64" s="5" t="str">
        <f>'Entry-1'!A64</f>
        <v>21255A0403</v>
      </c>
      <c r="C64" s="6">
        <f>'Entry-1'!B64</f>
        <v>1</v>
      </c>
      <c r="D64" s="6">
        <f>'Entry-1'!C64</f>
        <v>0</v>
      </c>
      <c r="E64" s="6">
        <f>'Entry-1'!D64</f>
        <v>1</v>
      </c>
      <c r="F64" s="6">
        <f>'Entry-1'!E64</f>
        <v>0</v>
      </c>
      <c r="G64" s="6">
        <f>'Entry-1'!L64</f>
        <v>0</v>
      </c>
      <c r="H64" s="6">
        <f>'Entry-1'!M64</f>
        <v>1</v>
      </c>
      <c r="I64" s="6">
        <f>'Entry-1'!N64</f>
        <v>0</v>
      </c>
      <c r="J64" s="6">
        <f>'Entry-1'!O64</f>
        <v>0</v>
      </c>
      <c r="K64" s="6">
        <f>'Entry-1'!V64</f>
        <v>3</v>
      </c>
      <c r="L64" s="6">
        <f>'Entry-1'!F64</f>
        <v>0</v>
      </c>
      <c r="M64" s="6">
        <f>'Entry-1'!G64</f>
        <v>1</v>
      </c>
      <c r="N64" s="6">
        <f>'Entry-1'!H64</f>
        <v>1</v>
      </c>
      <c r="O64" s="6">
        <f>'Entry-1'!I64</f>
        <v>1</v>
      </c>
      <c r="P64" s="6">
        <f>'Entry-1'!P64</f>
        <v>0</v>
      </c>
      <c r="Q64" s="6">
        <f>'Entry-1'!Q64</f>
        <v>1</v>
      </c>
      <c r="R64" s="6">
        <f>'Entry-1'!R64</f>
        <v>1</v>
      </c>
      <c r="S64" s="6">
        <f>'Entry-1'!S64</f>
        <v>0</v>
      </c>
      <c r="T64" s="6">
        <f>'Entry-1'!W64</f>
        <v>2</v>
      </c>
      <c r="U64" s="6">
        <f>'Entry-1'!J64</f>
        <v>1</v>
      </c>
      <c r="V64" s="6">
        <f>'Entry-1'!K64</f>
        <v>1</v>
      </c>
      <c r="W64" s="6">
        <f>'Entry-1'!T64</f>
        <v>0</v>
      </c>
      <c r="X64" s="6">
        <f>'Entry-1'!U64</f>
        <v>0</v>
      </c>
      <c r="Y64" s="6">
        <f t="shared" si="3"/>
        <v>35.2941176470588</v>
      </c>
      <c r="Z64" s="6">
        <f t="shared" si="4"/>
        <v>43.75</v>
      </c>
      <c r="AA64" s="6">
        <f t="shared" si="2"/>
        <v>28.5714285714286</v>
      </c>
      <c r="AB64" s="54"/>
      <c r="AC64" s="54"/>
      <c r="AD64" s="54"/>
      <c r="AE64" s="54"/>
      <c r="AF64" s="54"/>
      <c r="AG64" s="54"/>
      <c r="AH64" s="54"/>
    </row>
    <row r="65" s="49" customFormat="1" ht="20.1" customHeight="1" spans="2:34">
      <c r="B65" s="5" t="str">
        <f>'Entry-1'!A65</f>
        <v>21255A0404</v>
      </c>
      <c r="C65" s="6">
        <f>'Entry-1'!B65</f>
        <v>1</v>
      </c>
      <c r="D65" s="6">
        <f>'Entry-1'!C65</f>
        <v>0</v>
      </c>
      <c r="E65" s="6">
        <f>'Entry-1'!D65</f>
        <v>1</v>
      </c>
      <c r="F65" s="6">
        <f>'Entry-1'!E65</f>
        <v>1</v>
      </c>
      <c r="G65" s="6">
        <f>'Entry-1'!L65</f>
        <v>0</v>
      </c>
      <c r="H65" s="6">
        <f>'Entry-1'!M65</f>
        <v>1</v>
      </c>
      <c r="I65" s="6">
        <f>'Entry-1'!N65</f>
        <v>2</v>
      </c>
      <c r="J65" s="6">
        <f>'Entry-1'!O65</f>
        <v>0</v>
      </c>
      <c r="K65" s="6">
        <f>'Entry-1'!V65</f>
        <v>3</v>
      </c>
      <c r="L65" s="6">
        <f>'Entry-1'!F65</f>
        <v>0</v>
      </c>
      <c r="M65" s="6">
        <f>'Entry-1'!G65</f>
        <v>0</v>
      </c>
      <c r="N65" s="6">
        <f>'Entry-1'!H65</f>
        <v>1</v>
      </c>
      <c r="O65" s="6">
        <f>'Entry-1'!I65</f>
        <v>0</v>
      </c>
      <c r="P65" s="6">
        <f>'Entry-1'!P65</f>
        <v>0</v>
      </c>
      <c r="Q65" s="6">
        <f>'Entry-1'!Q65</f>
        <v>0</v>
      </c>
      <c r="R65" s="6">
        <f>'Entry-1'!R65</f>
        <v>2</v>
      </c>
      <c r="S65" s="6">
        <f>'Entry-1'!S65</f>
        <v>1</v>
      </c>
      <c r="T65" s="6">
        <f>'Entry-1'!W65</f>
        <v>2</v>
      </c>
      <c r="U65" s="6">
        <f>'Entry-1'!J65</f>
        <v>1</v>
      </c>
      <c r="V65" s="6">
        <f>'Entry-1'!K65</f>
        <v>0</v>
      </c>
      <c r="W65" s="6">
        <f>'Entry-1'!T65</f>
        <v>0</v>
      </c>
      <c r="X65" s="6">
        <f>'Entry-1'!U65</f>
        <v>0</v>
      </c>
      <c r="Y65" s="6">
        <f t="shared" si="3"/>
        <v>52.9411764705882</v>
      </c>
      <c r="Z65" s="6">
        <f t="shared" si="4"/>
        <v>37.5</v>
      </c>
      <c r="AA65" s="6">
        <f t="shared" si="2"/>
        <v>14.2857142857143</v>
      </c>
      <c r="AB65" s="54"/>
      <c r="AC65" s="54"/>
      <c r="AD65" s="54"/>
      <c r="AE65" s="54"/>
      <c r="AF65" s="54"/>
      <c r="AG65" s="54"/>
      <c r="AH65" s="54"/>
    </row>
    <row r="66" s="49" customFormat="1" ht="20.1" customHeight="1" spans="2:34">
      <c r="B66" s="5" t="str">
        <f>'Entry-1'!A66</f>
        <v>21255A0405</v>
      </c>
      <c r="C66" s="6">
        <f>'Entry-1'!B66</f>
        <v>1</v>
      </c>
      <c r="D66" s="6">
        <f>'Entry-1'!C66</f>
        <v>0</v>
      </c>
      <c r="E66" s="6">
        <f>'Entry-1'!D66</f>
        <v>1</v>
      </c>
      <c r="F66" s="6">
        <f>'Entry-1'!E66</f>
        <v>0</v>
      </c>
      <c r="G66" s="6">
        <f>'Entry-1'!L66</f>
        <v>0</v>
      </c>
      <c r="H66" s="6">
        <f>'Entry-1'!M66</f>
        <v>0</v>
      </c>
      <c r="I66" s="6">
        <f>'Entry-1'!N66</f>
        <v>0</v>
      </c>
      <c r="J66" s="6">
        <f>'Entry-1'!O66</f>
        <v>0</v>
      </c>
      <c r="K66" s="6">
        <f>'Entry-1'!V66</f>
        <v>3</v>
      </c>
      <c r="L66" s="6">
        <f>'Entry-1'!F66</f>
        <v>1</v>
      </c>
      <c r="M66" s="6">
        <f>'Entry-1'!G66</f>
        <v>1</v>
      </c>
      <c r="N66" s="6">
        <f>'Entry-1'!H66</f>
        <v>1</v>
      </c>
      <c r="O66" s="6">
        <f>'Entry-1'!I66</f>
        <v>0</v>
      </c>
      <c r="P66" s="6">
        <f>'Entry-1'!P66</f>
        <v>0</v>
      </c>
      <c r="Q66" s="6">
        <f>'Entry-1'!Q66</f>
        <v>0</v>
      </c>
      <c r="R66" s="6">
        <f>'Entry-1'!R66</f>
        <v>0</v>
      </c>
      <c r="S66" s="6">
        <f>'Entry-1'!S66</f>
        <v>0</v>
      </c>
      <c r="T66" s="6">
        <f>'Entry-1'!W66</f>
        <v>2</v>
      </c>
      <c r="U66" s="6">
        <f>'Entry-1'!J66</f>
        <v>0</v>
      </c>
      <c r="V66" s="6">
        <f>'Entry-1'!K66</f>
        <v>0</v>
      </c>
      <c r="W66" s="6">
        <f>'Entry-1'!T66</f>
        <v>0</v>
      </c>
      <c r="X66" s="6">
        <f>'Entry-1'!U66</f>
        <v>0</v>
      </c>
      <c r="Y66" s="6">
        <f t="shared" si="3"/>
        <v>29.4117647058824</v>
      </c>
      <c r="Z66" s="6">
        <f t="shared" si="4"/>
        <v>31.25</v>
      </c>
      <c r="AA66" s="6">
        <f t="shared" si="2"/>
        <v>0</v>
      </c>
      <c r="AB66" s="54"/>
      <c r="AC66" s="54"/>
      <c r="AD66" s="54"/>
      <c r="AE66" s="54"/>
      <c r="AF66" s="54"/>
      <c r="AG66" s="54"/>
      <c r="AH66" s="54"/>
    </row>
    <row r="67" s="49" customFormat="1" ht="20.1" customHeight="1" spans="2:34">
      <c r="B67" s="5" t="str">
        <f>'Entry-1'!A67</f>
        <v>21255A0406</v>
      </c>
      <c r="C67" s="6">
        <f>'Entry-1'!B67</f>
        <v>1</v>
      </c>
      <c r="D67" s="6">
        <f>'Entry-1'!C67</f>
        <v>0</v>
      </c>
      <c r="E67" s="6">
        <f>'Entry-1'!D67</f>
        <v>1</v>
      </c>
      <c r="F67" s="6">
        <f>'Entry-1'!E67</f>
        <v>0</v>
      </c>
      <c r="G67" s="6">
        <f>'Entry-1'!L67</f>
        <v>0</v>
      </c>
      <c r="H67" s="6">
        <f>'Entry-1'!M67</f>
        <v>0</v>
      </c>
      <c r="I67" s="6">
        <f>'Entry-1'!N67</f>
        <v>0</v>
      </c>
      <c r="J67" s="6">
        <f>'Entry-1'!O67</f>
        <v>0</v>
      </c>
      <c r="K67" s="6">
        <f>'Entry-1'!V67</f>
        <v>3</v>
      </c>
      <c r="L67" s="6">
        <f>'Entry-1'!F67</f>
        <v>0</v>
      </c>
      <c r="M67" s="6">
        <f>'Entry-1'!G67</f>
        <v>0</v>
      </c>
      <c r="N67" s="6">
        <f>'Entry-1'!H67</f>
        <v>1</v>
      </c>
      <c r="O67" s="6">
        <f>'Entry-1'!I67</f>
        <v>1</v>
      </c>
      <c r="P67" s="6">
        <f>'Entry-1'!P67</f>
        <v>0</v>
      </c>
      <c r="Q67" s="6">
        <f>'Entry-1'!Q67</f>
        <v>0</v>
      </c>
      <c r="R67" s="6">
        <f>'Entry-1'!R67</f>
        <v>0</v>
      </c>
      <c r="S67" s="6">
        <f>'Entry-1'!S67</f>
        <v>0</v>
      </c>
      <c r="T67" s="6">
        <f>'Entry-1'!W67</f>
        <v>2</v>
      </c>
      <c r="U67" s="6">
        <f>'Entry-1'!J67</f>
        <v>0</v>
      </c>
      <c r="V67" s="6">
        <f>'Entry-1'!K67</f>
        <v>0</v>
      </c>
      <c r="W67" s="6">
        <f>'Entry-1'!T67</f>
        <v>0</v>
      </c>
      <c r="X67" s="6">
        <f>'Entry-1'!U67</f>
        <v>0</v>
      </c>
      <c r="Y67" s="6">
        <f t="shared" si="3"/>
        <v>29.4117647058824</v>
      </c>
      <c r="Z67" s="6">
        <f t="shared" si="4"/>
        <v>25</v>
      </c>
      <c r="AA67" s="6">
        <f t="shared" si="2"/>
        <v>0</v>
      </c>
      <c r="AB67" s="54"/>
      <c r="AC67" s="54"/>
      <c r="AD67" s="54"/>
      <c r="AE67" s="54"/>
      <c r="AF67" s="54"/>
      <c r="AG67" s="54"/>
      <c r="AH67" s="54"/>
    </row>
    <row r="68" s="49" customFormat="1" ht="20.1" customHeight="1" spans="2:34">
      <c r="B68" s="5" t="str">
        <f>'Entry-1'!A68</f>
        <v>20881A0496</v>
      </c>
      <c r="C68" s="6">
        <f>'Entry-1'!B68</f>
        <v>1</v>
      </c>
      <c r="D68" s="6">
        <f>'Entry-1'!C68</f>
        <v>1</v>
      </c>
      <c r="E68" s="6">
        <f>'Entry-1'!D68</f>
        <v>1</v>
      </c>
      <c r="F68" s="6">
        <f>'Entry-1'!E68</f>
        <v>1</v>
      </c>
      <c r="G68" s="6">
        <f>'Entry-1'!L68</f>
        <v>0</v>
      </c>
      <c r="H68" s="6">
        <f>'Entry-1'!M68</f>
        <v>2.5</v>
      </c>
      <c r="I68" s="6">
        <f>'Entry-1'!N68</f>
        <v>0</v>
      </c>
      <c r="J68" s="6">
        <f>'Entry-1'!O68</f>
        <v>0</v>
      </c>
      <c r="K68" s="6">
        <f>'Entry-1'!V68</f>
        <v>3</v>
      </c>
      <c r="L68" s="6">
        <f>'Entry-1'!F68</f>
        <v>0</v>
      </c>
      <c r="M68" s="6">
        <f>'Entry-1'!G68</f>
        <v>1</v>
      </c>
      <c r="N68" s="6">
        <f>'Entry-1'!H68</f>
        <v>1</v>
      </c>
      <c r="O68" s="6">
        <f>'Entry-1'!I68</f>
        <v>1</v>
      </c>
      <c r="P68" s="6">
        <f>'Entry-1'!P68</f>
        <v>2</v>
      </c>
      <c r="Q68" s="6">
        <f>'Entry-1'!Q68</f>
        <v>0</v>
      </c>
      <c r="R68" s="6">
        <f>'Entry-1'!R68</f>
        <v>2</v>
      </c>
      <c r="S68" s="6">
        <f>'Entry-1'!S68</f>
        <v>1</v>
      </c>
      <c r="T68" s="6">
        <f>'Entry-1'!W68</f>
        <v>2</v>
      </c>
      <c r="U68" s="6">
        <f>'Entry-1'!J68</f>
        <v>1</v>
      </c>
      <c r="V68" s="6">
        <f>'Entry-1'!K68</f>
        <v>0</v>
      </c>
      <c r="W68" s="6">
        <f>'Entry-1'!T68</f>
        <v>0</v>
      </c>
      <c r="X68" s="6">
        <f>'Entry-1'!U68</f>
        <v>0</v>
      </c>
      <c r="Y68" s="6">
        <f t="shared" si="3"/>
        <v>55.8823529411765</v>
      </c>
      <c r="Z68" s="6">
        <f t="shared" si="4"/>
        <v>62.5</v>
      </c>
      <c r="AA68" s="6">
        <f t="shared" ref="AA68" si="5">SUM(U68:X68)/AA$2*100</f>
        <v>14.2857142857143</v>
      </c>
      <c r="AB68" s="54"/>
      <c r="AC68" s="54"/>
      <c r="AD68" s="54"/>
      <c r="AE68" s="54"/>
      <c r="AF68" s="54"/>
      <c r="AG68" s="54"/>
      <c r="AH68" s="54"/>
    </row>
    <row r="69" s="50" customFormat="1" ht="20.1" customHeight="1" spans="2:34">
      <c r="B69" s="9" t="s">
        <v>114</v>
      </c>
      <c r="C69" s="10">
        <v>66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24"/>
      <c r="Z69" s="25"/>
      <c r="AA69" s="26"/>
      <c r="AB69" s="58"/>
      <c r="AC69" s="58"/>
      <c r="AD69" s="58"/>
      <c r="AE69" s="58"/>
      <c r="AF69" s="58"/>
      <c r="AG69" s="58"/>
      <c r="AH69" s="58"/>
    </row>
    <row r="70" s="49" customFormat="1" ht="34.5" spans="2:34">
      <c r="B70" s="11" t="s">
        <v>115</v>
      </c>
      <c r="C70" s="12">
        <f>C2*C69</f>
        <v>66</v>
      </c>
      <c r="D70" s="12">
        <f>D2*C69</f>
        <v>66</v>
      </c>
      <c r="E70" s="12">
        <f>E2*C69</f>
        <v>66</v>
      </c>
      <c r="F70" s="12">
        <f>F2*C69</f>
        <v>66</v>
      </c>
      <c r="G70" s="12">
        <f>G2*C69</f>
        <v>132</v>
      </c>
      <c r="H70" s="12">
        <f>H2*C69</f>
        <v>198</v>
      </c>
      <c r="I70" s="12">
        <f>I2*C69</f>
        <v>132</v>
      </c>
      <c r="J70" s="12">
        <f>J2*C69</f>
        <v>198</v>
      </c>
      <c r="K70" s="12">
        <f>K2*C69</f>
        <v>198</v>
      </c>
      <c r="L70" s="12">
        <f>L2*C69</f>
        <v>66</v>
      </c>
      <c r="M70" s="12">
        <f>M2*C69</f>
        <v>66</v>
      </c>
      <c r="N70" s="12">
        <f>N2*C69</f>
        <v>66</v>
      </c>
      <c r="O70" s="12">
        <f>O2*C69</f>
        <v>66</v>
      </c>
      <c r="P70" s="12">
        <f>P2*C69</f>
        <v>132</v>
      </c>
      <c r="Q70" s="12">
        <f>Q2*C69</f>
        <v>198</v>
      </c>
      <c r="R70" s="12">
        <f>R2*C69</f>
        <v>132</v>
      </c>
      <c r="S70" s="12">
        <f>S2*C69</f>
        <v>198</v>
      </c>
      <c r="T70" s="6">
        <f>T2*C69</f>
        <v>132</v>
      </c>
      <c r="U70" s="12">
        <f>U2*C69</f>
        <v>66</v>
      </c>
      <c r="V70" s="12">
        <f>V2*C69</f>
        <v>66</v>
      </c>
      <c r="W70" s="12">
        <f>W2*C69</f>
        <v>132</v>
      </c>
      <c r="X70" s="12">
        <f>X2*C69</f>
        <v>198</v>
      </c>
      <c r="Y70" s="27"/>
      <c r="Z70" s="27"/>
      <c r="AA70" s="28"/>
      <c r="AB70" s="54"/>
      <c r="AC70" s="54"/>
      <c r="AD70" s="54"/>
      <c r="AE70" s="54"/>
      <c r="AF70" s="54"/>
      <c r="AG70" s="54"/>
      <c r="AH70" s="54"/>
    </row>
    <row r="71" s="49" customFormat="1" ht="17.6" spans="2:34">
      <c r="B71" s="11" t="s">
        <v>116</v>
      </c>
      <c r="C71" s="6">
        <f>SUM(C3:C68)</f>
        <v>66</v>
      </c>
      <c r="D71" s="6">
        <f t="shared" ref="D71:X71" si="6">SUM(D3:D68)</f>
        <v>33</v>
      </c>
      <c r="E71" s="6">
        <f t="shared" si="6"/>
        <v>51</v>
      </c>
      <c r="F71" s="6">
        <f t="shared" si="6"/>
        <v>34</v>
      </c>
      <c r="G71" s="6">
        <f t="shared" si="6"/>
        <v>39</v>
      </c>
      <c r="H71" s="6">
        <f t="shared" si="6"/>
        <v>79.5</v>
      </c>
      <c r="I71" s="6">
        <f t="shared" si="6"/>
        <v>49.5</v>
      </c>
      <c r="J71" s="6">
        <f t="shared" si="6"/>
        <v>31</v>
      </c>
      <c r="K71" s="6">
        <f t="shared" si="6"/>
        <v>198</v>
      </c>
      <c r="L71" s="6">
        <f t="shared" si="6"/>
        <v>8</v>
      </c>
      <c r="M71" s="6">
        <f t="shared" si="6"/>
        <v>20</v>
      </c>
      <c r="N71" s="6">
        <f t="shared" si="6"/>
        <v>40</v>
      </c>
      <c r="O71" s="6">
        <f t="shared" si="6"/>
        <v>29</v>
      </c>
      <c r="P71" s="6">
        <f t="shared" si="6"/>
        <v>43</v>
      </c>
      <c r="Q71" s="6">
        <f t="shared" si="6"/>
        <v>56</v>
      </c>
      <c r="R71" s="6">
        <f t="shared" si="6"/>
        <v>41</v>
      </c>
      <c r="S71" s="6">
        <f t="shared" si="6"/>
        <v>14</v>
      </c>
      <c r="T71" s="6">
        <f>SUM(T3:T68)</f>
        <v>132</v>
      </c>
      <c r="U71" s="6">
        <f t="shared" si="6"/>
        <v>39</v>
      </c>
      <c r="V71" s="6">
        <f t="shared" si="6"/>
        <v>11</v>
      </c>
      <c r="W71" s="6">
        <f t="shared" si="6"/>
        <v>4</v>
      </c>
      <c r="X71" s="6">
        <f t="shared" si="6"/>
        <v>4.5</v>
      </c>
      <c r="Y71" s="27"/>
      <c r="Z71" s="27"/>
      <c r="AA71" s="29"/>
      <c r="AB71" s="54"/>
      <c r="AC71" s="54"/>
      <c r="AD71" s="54"/>
      <c r="AE71" s="54"/>
      <c r="AF71" s="54"/>
      <c r="AG71" s="54"/>
      <c r="AH71" s="54"/>
    </row>
    <row r="72" s="49" customFormat="1" ht="34.5" spans="2:34">
      <c r="B72" s="11" t="s">
        <v>117</v>
      </c>
      <c r="C72" s="6">
        <f t="shared" ref="C72:X72" si="7">C71/C70*100</f>
        <v>100</v>
      </c>
      <c r="D72" s="6">
        <f t="shared" si="7"/>
        <v>50</v>
      </c>
      <c r="E72" s="6">
        <f t="shared" si="7"/>
        <v>77.2727272727273</v>
      </c>
      <c r="F72" s="6">
        <f t="shared" si="7"/>
        <v>51.5151515151515</v>
      </c>
      <c r="G72" s="6">
        <f t="shared" si="7"/>
        <v>29.5454545454545</v>
      </c>
      <c r="H72" s="6">
        <f t="shared" si="7"/>
        <v>40.1515151515151</v>
      </c>
      <c r="I72" s="6">
        <f t="shared" si="7"/>
        <v>37.5</v>
      </c>
      <c r="J72" s="6">
        <f t="shared" si="7"/>
        <v>15.6565656565657</v>
      </c>
      <c r="K72" s="6">
        <f t="shared" si="7"/>
        <v>100</v>
      </c>
      <c r="L72" s="6">
        <f t="shared" si="7"/>
        <v>12.1212121212121</v>
      </c>
      <c r="M72" s="6">
        <f t="shared" si="7"/>
        <v>30.3030303030303</v>
      </c>
      <c r="N72" s="6">
        <f t="shared" si="7"/>
        <v>60.6060606060606</v>
      </c>
      <c r="O72" s="6">
        <f t="shared" si="7"/>
        <v>43.9393939393939</v>
      </c>
      <c r="P72" s="6">
        <f t="shared" si="7"/>
        <v>32.5757575757576</v>
      </c>
      <c r="Q72" s="6">
        <f t="shared" si="7"/>
        <v>28.2828282828283</v>
      </c>
      <c r="R72" s="6">
        <f t="shared" si="7"/>
        <v>31.0606060606061</v>
      </c>
      <c r="S72" s="6">
        <f t="shared" si="7"/>
        <v>7.07070707070707</v>
      </c>
      <c r="T72" s="6">
        <f t="shared" si="7"/>
        <v>100</v>
      </c>
      <c r="U72" s="6">
        <f t="shared" si="7"/>
        <v>59.0909090909091</v>
      </c>
      <c r="V72" s="6">
        <f t="shared" si="7"/>
        <v>16.6666666666667</v>
      </c>
      <c r="W72" s="6">
        <f t="shared" si="7"/>
        <v>3.03030303030303</v>
      </c>
      <c r="X72" s="6">
        <v>2.3</v>
      </c>
      <c r="Y72" s="30"/>
      <c r="Z72" s="27"/>
      <c r="AA72" s="28"/>
      <c r="AB72" s="54"/>
      <c r="AC72" s="54"/>
      <c r="AD72" s="54"/>
      <c r="AE72" s="54"/>
      <c r="AF72" s="54"/>
      <c r="AG72" s="54"/>
      <c r="AH72" s="54"/>
    </row>
    <row r="73" s="50" customFormat="1" ht="36" customHeight="1" spans="2:34">
      <c r="B73" s="13" t="s">
        <v>118</v>
      </c>
      <c r="C73" s="4">
        <f>SUM(C71:K71)/SUM(C70:K70)*100</f>
        <v>51.7825311942959</v>
      </c>
      <c r="D73" s="4"/>
      <c r="E73" s="4"/>
      <c r="F73" s="4"/>
      <c r="G73" s="4"/>
      <c r="H73" s="4"/>
      <c r="I73" s="4"/>
      <c r="J73" s="4"/>
      <c r="K73" s="4"/>
      <c r="L73" s="14">
        <f>SUM(L71:T71)/SUM(L70:T70)*100</f>
        <v>36.2689393939394</v>
      </c>
      <c r="M73" s="15"/>
      <c r="N73" s="15"/>
      <c r="O73" s="15"/>
      <c r="P73" s="15"/>
      <c r="Q73" s="15"/>
      <c r="R73" s="15"/>
      <c r="S73" s="15"/>
      <c r="T73" s="15"/>
      <c r="U73" s="4">
        <f>SUM(U71:X71)/SUM(U70:X70)*100</f>
        <v>12.6623376623377</v>
      </c>
      <c r="V73" s="4"/>
      <c r="W73" s="4"/>
      <c r="X73" s="4"/>
      <c r="Y73" s="31"/>
      <c r="Z73" s="24"/>
      <c r="AA73" s="26"/>
      <c r="AB73" s="58"/>
      <c r="AC73" s="58"/>
      <c r="AD73" s="58"/>
      <c r="AE73" s="58"/>
      <c r="AF73" s="58"/>
      <c r="AG73" s="58"/>
      <c r="AH73" s="58"/>
    </row>
    <row r="74" ht="34.5" spans="2:24">
      <c r="B74" s="11" t="s">
        <v>119</v>
      </c>
      <c r="C74" s="4">
        <f>C73*30/40</f>
        <v>38.8368983957219</v>
      </c>
      <c r="D74" s="4"/>
      <c r="E74" s="4"/>
      <c r="F74" s="4"/>
      <c r="G74" s="4"/>
      <c r="H74" s="4"/>
      <c r="I74" s="4"/>
      <c r="J74" s="4"/>
      <c r="K74" s="4"/>
      <c r="L74" s="4">
        <f>L73*30/40</f>
        <v>27.2017045454545</v>
      </c>
      <c r="M74" s="4"/>
      <c r="N74" s="4"/>
      <c r="O74" s="4"/>
      <c r="P74" s="4"/>
      <c r="Q74" s="4"/>
      <c r="R74" s="4"/>
      <c r="S74" s="4"/>
      <c r="T74" s="4"/>
      <c r="U74" s="14">
        <f>U73*30/40</f>
        <v>9.49675324675325</v>
      </c>
      <c r="V74" s="15"/>
      <c r="W74" s="15"/>
      <c r="X74" s="22"/>
    </row>
    <row r="75" s="50" customFormat="1" ht="51.75" spans="2:34">
      <c r="B75" s="11" t="s">
        <v>120</v>
      </c>
      <c r="C75" s="4">
        <f>1*C74</f>
        <v>38.8368983957219</v>
      </c>
      <c r="D75" s="4"/>
      <c r="E75" s="4"/>
      <c r="F75" s="4"/>
      <c r="G75" s="4"/>
      <c r="H75" s="4"/>
      <c r="I75" s="4"/>
      <c r="J75" s="4"/>
      <c r="K75" s="4"/>
      <c r="L75" s="4">
        <f>1*L74</f>
        <v>27.2017045454545</v>
      </c>
      <c r="M75" s="4"/>
      <c r="N75" s="4"/>
      <c r="O75" s="4"/>
      <c r="P75" s="4"/>
      <c r="Q75" s="4"/>
      <c r="R75" s="4"/>
      <c r="S75" s="4"/>
      <c r="T75" s="4"/>
      <c r="U75" s="14">
        <f>1*U74</f>
        <v>9.49675324675325</v>
      </c>
      <c r="V75" s="15"/>
      <c r="W75" s="15"/>
      <c r="X75" s="22"/>
      <c r="Y75" s="24"/>
      <c r="Z75" s="24"/>
      <c r="AA75" s="26"/>
      <c r="AB75" s="58"/>
      <c r="AC75" s="58"/>
      <c r="AD75" s="58"/>
      <c r="AE75" s="58"/>
      <c r="AF75" s="58"/>
      <c r="AG75" s="58"/>
      <c r="AH75" s="58"/>
    </row>
    <row r="76" s="50" customFormat="1" ht="34.5" spans="2:34">
      <c r="B76" s="11" t="s">
        <v>121</v>
      </c>
      <c r="C76" s="4">
        <f>COUNTIF(Y3:Y68,"&gt;"&amp;C75)</f>
        <v>47</v>
      </c>
      <c r="D76" s="4"/>
      <c r="E76" s="4"/>
      <c r="F76" s="4"/>
      <c r="G76" s="4"/>
      <c r="H76" s="4"/>
      <c r="I76" s="4"/>
      <c r="J76" s="4"/>
      <c r="K76" s="4"/>
      <c r="L76" s="4">
        <f>COUNTIF(Z3:Z68,"&gt;"&amp;L75)</f>
        <v>45</v>
      </c>
      <c r="M76" s="4"/>
      <c r="N76" s="4"/>
      <c r="O76" s="4"/>
      <c r="P76" s="4"/>
      <c r="Q76" s="4"/>
      <c r="R76" s="4"/>
      <c r="S76" s="4"/>
      <c r="T76" s="4"/>
      <c r="U76" s="14">
        <f>COUNTIF(AA3:AA68,"&gt;"&amp;U75)</f>
        <v>42</v>
      </c>
      <c r="V76" s="15"/>
      <c r="W76" s="15"/>
      <c r="X76" s="22"/>
      <c r="Y76" s="24"/>
      <c r="Z76" s="24"/>
      <c r="AA76" s="26"/>
      <c r="AB76" s="58"/>
      <c r="AC76" s="58"/>
      <c r="AD76" s="58"/>
      <c r="AE76" s="58"/>
      <c r="AF76" s="58"/>
      <c r="AG76" s="58"/>
      <c r="AH76" s="58"/>
    </row>
    <row r="77" s="49" customFormat="1" ht="34.5" spans="2:39">
      <c r="B77" s="11" t="s">
        <v>122</v>
      </c>
      <c r="C77" s="4">
        <f>C76/C69*100</f>
        <v>71.2121212121212</v>
      </c>
      <c r="D77" s="4"/>
      <c r="E77" s="4"/>
      <c r="F77" s="4"/>
      <c r="G77" s="4"/>
      <c r="H77" s="4"/>
      <c r="I77" s="4"/>
      <c r="J77" s="4"/>
      <c r="K77" s="4"/>
      <c r="L77" s="4">
        <f>L76/C69*100</f>
        <v>68.1818181818182</v>
      </c>
      <c r="M77" s="4"/>
      <c r="N77" s="4"/>
      <c r="O77" s="4"/>
      <c r="P77" s="4"/>
      <c r="Q77" s="4"/>
      <c r="R77" s="4"/>
      <c r="S77" s="4"/>
      <c r="T77" s="4"/>
      <c r="U77" s="14">
        <f>U76/C69*100</f>
        <v>63.6363636363636</v>
      </c>
      <c r="V77" s="15"/>
      <c r="W77" s="15"/>
      <c r="X77" s="22"/>
      <c r="Y77" s="24"/>
      <c r="Z77" s="24"/>
      <c r="AA77" s="26"/>
      <c r="AB77" s="58"/>
      <c r="AC77" s="58"/>
      <c r="AD77" s="58"/>
      <c r="AE77" s="58"/>
      <c r="AF77" s="58"/>
      <c r="AG77" s="58"/>
      <c r="AH77" s="58"/>
      <c r="AI77" s="59"/>
      <c r="AJ77" s="59"/>
      <c r="AK77" s="59"/>
      <c r="AL77" s="59"/>
      <c r="AM77" s="59"/>
    </row>
    <row r="78" s="49" customFormat="1" ht="36.75" customHeight="1" spans="2:39">
      <c r="B78" s="16" t="s">
        <v>123</v>
      </c>
      <c r="C78" s="55" t="s">
        <v>124</v>
      </c>
      <c r="D78" s="55"/>
      <c r="E78" s="55"/>
      <c r="F78" s="55"/>
      <c r="G78" s="55"/>
      <c r="H78" s="55"/>
      <c r="I78" s="55"/>
      <c r="J78" s="55"/>
      <c r="K78" s="55"/>
      <c r="L78" s="55" t="s">
        <v>125</v>
      </c>
      <c r="M78" s="55"/>
      <c r="N78" s="55"/>
      <c r="O78" s="55"/>
      <c r="P78" s="55"/>
      <c r="Q78" s="55"/>
      <c r="R78" s="55"/>
      <c r="S78" s="55"/>
      <c r="T78" s="55"/>
      <c r="U78" s="17" t="s">
        <v>126</v>
      </c>
      <c r="V78" s="18"/>
      <c r="W78" s="18"/>
      <c r="X78" s="23"/>
      <c r="Y78" s="24"/>
      <c r="Z78" s="24"/>
      <c r="AA78" s="26"/>
      <c r="AB78" s="58"/>
      <c r="AC78" s="58"/>
      <c r="AD78" s="58"/>
      <c r="AE78" s="58"/>
      <c r="AF78" s="58"/>
      <c r="AG78" s="58"/>
      <c r="AH78" s="58"/>
      <c r="AI78" s="59"/>
      <c r="AJ78" s="59"/>
      <c r="AK78" s="59"/>
      <c r="AL78" s="59"/>
      <c r="AM78" s="59"/>
    </row>
    <row r="79" ht="37.5" customHeight="1" spans="2:26">
      <c r="B79" s="11" t="s">
        <v>127</v>
      </c>
      <c r="C79" s="56">
        <f>AVERAGE(C77:W77)</f>
        <v>67.6767676767677</v>
      </c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9" t="s">
        <v>125</v>
      </c>
      <c r="Z79" s="32"/>
    </row>
    <row r="85" ht="15" customHeight="1" spans="2:26">
      <c r="B85" s="20" t="s">
        <v>128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Y85" s="21"/>
      <c r="Z85" s="21"/>
    </row>
    <row r="86" ht="15" customHeight="1" spans="2:26"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Y86" s="21"/>
      <c r="Z86" s="21"/>
    </row>
    <row r="87" ht="15" customHeight="1" spans="2:26"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Y87" s="21"/>
      <c r="Z87" s="21"/>
    </row>
  </sheetData>
  <mergeCells count="23">
    <mergeCell ref="C69:X69"/>
    <mergeCell ref="C73:K73"/>
    <mergeCell ref="L73:T73"/>
    <mergeCell ref="U73:X73"/>
    <mergeCell ref="C74:K74"/>
    <mergeCell ref="L74:T74"/>
    <mergeCell ref="U74:X74"/>
    <mergeCell ref="C75:K75"/>
    <mergeCell ref="L75:T75"/>
    <mergeCell ref="U75:X75"/>
    <mergeCell ref="C76:K76"/>
    <mergeCell ref="L76:T76"/>
    <mergeCell ref="U76:X76"/>
    <mergeCell ref="C77:K77"/>
    <mergeCell ref="L77:T77"/>
    <mergeCell ref="U77:X77"/>
    <mergeCell ref="C78:K78"/>
    <mergeCell ref="L78:T78"/>
    <mergeCell ref="U78:X78"/>
    <mergeCell ref="C79:X79"/>
    <mergeCell ref="Y79:Z79"/>
    <mergeCell ref="B85:L87"/>
    <mergeCell ref="Y85:Z87"/>
  </mergeCells>
  <pageMargins left="0" right="0" top="0" bottom="0" header="0.23" footer="0.2"/>
  <pageSetup paperSize="9" scale="50" orientation="landscape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70"/>
  <sheetViews>
    <sheetView zoomScale="160" zoomScaleNormal="160" workbookViewId="0">
      <pane ySplit="2" topLeftCell="A3" activePane="bottomLeft" state="frozen"/>
      <selection/>
      <selection pane="bottomLeft" activeCell="C73" sqref="C73:K73"/>
    </sheetView>
  </sheetViews>
  <sheetFormatPr defaultColWidth="9" defaultRowHeight="14.25"/>
  <cols>
    <col min="1" max="1" width="11.7079646017699" customWidth="1"/>
    <col min="2" max="2" width="4.28318584070797" style="35" customWidth="1"/>
    <col min="3" max="3" width="4.70796460176991" style="35" customWidth="1"/>
    <col min="4" max="4" width="4.85840707964602" style="35" customWidth="1"/>
    <col min="5" max="5" width="3.85840707964602" style="35" customWidth="1"/>
    <col min="6" max="6" width="3.70796460176991" style="35" customWidth="1"/>
    <col min="7" max="7" width="3.56637168141593" style="35" customWidth="1"/>
    <col min="8" max="8" width="4.28318584070797" style="35" customWidth="1"/>
    <col min="9" max="9" width="4.56637168141593" style="35" customWidth="1"/>
    <col min="10" max="11" width="4.70796460176991" style="35" customWidth="1"/>
    <col min="12" max="12" width="4" style="35" customWidth="1"/>
    <col min="13" max="13" width="4.14159292035398" style="35" customWidth="1"/>
    <col min="14" max="14" width="4" style="35" customWidth="1"/>
    <col min="15" max="15" width="4.14159292035398" style="35" customWidth="1"/>
    <col min="16" max="16" width="4" style="35" customWidth="1"/>
    <col min="17" max="17" width="4.14159292035398" style="35" customWidth="1"/>
    <col min="18" max="18" width="4" style="35" customWidth="1"/>
    <col min="19" max="19" width="4.14159292035398" style="35" customWidth="1"/>
    <col min="20" max="20" width="4" style="35" customWidth="1"/>
    <col min="21" max="21" width="4.14159292035398" style="35" customWidth="1"/>
    <col min="22" max="22" width="6.85840707964602" style="35" customWidth="1"/>
    <col min="23" max="23" width="7.28318584070797" style="35" customWidth="1"/>
    <col min="24" max="24" width="8.28318584070797" style="35" customWidth="1"/>
    <col min="25" max="25" width="9.14159292035398" style="35"/>
  </cols>
  <sheetData>
    <row r="1" ht="25.5" spans="1:25">
      <c r="A1" s="36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44" t="s">
        <v>11</v>
      </c>
      <c r="M1" s="44" t="s">
        <v>12</v>
      </c>
      <c r="N1" s="44" t="s">
        <v>13</v>
      </c>
      <c r="O1" s="44" t="s">
        <v>14</v>
      </c>
      <c r="P1" s="44" t="s">
        <v>15</v>
      </c>
      <c r="Q1" s="44" t="s">
        <v>16</v>
      </c>
      <c r="R1" s="44" t="s">
        <v>17</v>
      </c>
      <c r="S1" s="44" t="s">
        <v>18</v>
      </c>
      <c r="T1" s="44" t="s">
        <v>19</v>
      </c>
      <c r="U1" s="44" t="s">
        <v>20</v>
      </c>
      <c r="V1" s="35" t="s">
        <v>129</v>
      </c>
      <c r="W1" s="35" t="s">
        <v>130</v>
      </c>
      <c r="X1" s="35" t="s">
        <v>131</v>
      </c>
      <c r="Y1" s="35" t="s">
        <v>23</v>
      </c>
    </row>
    <row r="2" spans="1:24">
      <c r="A2" s="38"/>
      <c r="B2" s="39" t="s">
        <v>132</v>
      </c>
      <c r="C2" s="40"/>
      <c r="D2" s="40"/>
      <c r="E2" s="40"/>
      <c r="F2" s="40"/>
      <c r="G2" s="40"/>
      <c r="H2" s="40"/>
      <c r="I2" s="40"/>
      <c r="J2" s="40"/>
      <c r="K2" s="40"/>
      <c r="L2" s="40" t="s">
        <v>24</v>
      </c>
      <c r="M2" s="40"/>
      <c r="N2" s="40"/>
      <c r="O2" s="40"/>
      <c r="P2" s="40"/>
      <c r="Q2" s="40"/>
      <c r="R2" s="40"/>
      <c r="S2" s="40"/>
      <c r="T2" s="40"/>
      <c r="U2" s="40"/>
      <c r="V2" s="40" t="s">
        <v>133</v>
      </c>
      <c r="W2" s="40"/>
      <c r="X2" s="46"/>
    </row>
    <row r="3" spans="1:25">
      <c r="A3" s="41" t="s">
        <v>25</v>
      </c>
      <c r="B3" s="42">
        <v>1</v>
      </c>
      <c r="C3" s="33">
        <v>1</v>
      </c>
      <c r="D3" s="33">
        <v>1</v>
      </c>
      <c r="E3" s="33">
        <v>0</v>
      </c>
      <c r="F3" s="33">
        <v>1</v>
      </c>
      <c r="G3" s="43">
        <v>0</v>
      </c>
      <c r="H3" s="33">
        <v>1</v>
      </c>
      <c r="I3" s="33">
        <v>1</v>
      </c>
      <c r="J3" s="33">
        <v>0</v>
      </c>
      <c r="K3" s="33">
        <v>1</v>
      </c>
      <c r="L3" s="33">
        <v>2</v>
      </c>
      <c r="M3" s="33"/>
      <c r="N3" s="33">
        <v>2</v>
      </c>
      <c r="O3" s="33"/>
      <c r="P3" s="33"/>
      <c r="Q3" s="33">
        <v>3</v>
      </c>
      <c r="R3" s="33"/>
      <c r="S3" s="33"/>
      <c r="T3" s="33">
        <v>2</v>
      </c>
      <c r="U3" s="33">
        <v>3</v>
      </c>
      <c r="V3" s="33">
        <v>2</v>
      </c>
      <c r="W3" s="33">
        <v>2</v>
      </c>
      <c r="X3" s="33">
        <v>1</v>
      </c>
      <c r="Y3" s="35">
        <f t="shared" ref="Y3:Y34" si="0">SUM(B3:X3)</f>
        <v>24</v>
      </c>
    </row>
    <row r="4" spans="1:25">
      <c r="A4" s="41" t="s">
        <v>26</v>
      </c>
      <c r="B4" s="42">
        <v>1</v>
      </c>
      <c r="C4" s="33">
        <v>1</v>
      </c>
      <c r="D4" s="33">
        <v>1</v>
      </c>
      <c r="E4" s="33">
        <v>0</v>
      </c>
      <c r="F4" s="33">
        <v>1</v>
      </c>
      <c r="G4" s="43">
        <v>0</v>
      </c>
      <c r="H4" s="33">
        <v>1</v>
      </c>
      <c r="I4" s="33">
        <v>1</v>
      </c>
      <c r="J4" s="33">
        <v>0</v>
      </c>
      <c r="K4" s="33">
        <v>1</v>
      </c>
      <c r="L4" s="33">
        <v>2</v>
      </c>
      <c r="M4" s="33">
        <v>2</v>
      </c>
      <c r="N4" s="33">
        <v>2</v>
      </c>
      <c r="O4" s="33"/>
      <c r="P4" s="33"/>
      <c r="Q4" s="33"/>
      <c r="R4" s="33"/>
      <c r="S4" s="33"/>
      <c r="T4" s="33">
        <v>2</v>
      </c>
      <c r="U4" s="33">
        <v>2</v>
      </c>
      <c r="V4" s="33">
        <v>2</v>
      </c>
      <c r="W4" s="33">
        <v>2</v>
      </c>
      <c r="X4" s="33">
        <v>1</v>
      </c>
      <c r="Y4" s="35">
        <f t="shared" si="0"/>
        <v>22</v>
      </c>
    </row>
    <row r="5" spans="1:25">
      <c r="A5" s="41" t="s">
        <v>28</v>
      </c>
      <c r="B5" s="42">
        <v>0</v>
      </c>
      <c r="C5" s="33">
        <v>1</v>
      </c>
      <c r="D5" s="33">
        <v>1</v>
      </c>
      <c r="E5" s="33">
        <v>0</v>
      </c>
      <c r="F5" s="33">
        <v>0</v>
      </c>
      <c r="G5" s="43">
        <v>0</v>
      </c>
      <c r="H5" s="33">
        <v>1</v>
      </c>
      <c r="I5" s="33">
        <v>1</v>
      </c>
      <c r="J5" s="33">
        <v>0</v>
      </c>
      <c r="K5" s="33">
        <v>1</v>
      </c>
      <c r="L5" s="33"/>
      <c r="M5" s="33"/>
      <c r="N5" s="33">
        <v>2</v>
      </c>
      <c r="O5" s="33">
        <v>3</v>
      </c>
      <c r="P5" s="33"/>
      <c r="Q5" s="33"/>
      <c r="R5" s="33"/>
      <c r="S5" s="33"/>
      <c r="T5" s="33">
        <v>1.5</v>
      </c>
      <c r="U5" s="33">
        <v>2</v>
      </c>
      <c r="V5" s="33">
        <v>2</v>
      </c>
      <c r="W5" s="33">
        <v>2</v>
      </c>
      <c r="X5" s="33">
        <v>1</v>
      </c>
      <c r="Y5" s="35">
        <f t="shared" si="0"/>
        <v>18.5</v>
      </c>
    </row>
    <row r="6" spans="1:25">
      <c r="A6" s="41" t="s">
        <v>30</v>
      </c>
      <c r="B6" s="42">
        <v>1</v>
      </c>
      <c r="C6" s="33">
        <v>1</v>
      </c>
      <c r="D6" s="33">
        <v>1</v>
      </c>
      <c r="E6" s="33">
        <v>0</v>
      </c>
      <c r="F6" s="33">
        <v>0</v>
      </c>
      <c r="G6" s="43">
        <v>0</v>
      </c>
      <c r="H6" s="33">
        <v>1</v>
      </c>
      <c r="I6" s="33">
        <v>1</v>
      </c>
      <c r="J6" s="33">
        <v>0</v>
      </c>
      <c r="K6" s="33">
        <v>1</v>
      </c>
      <c r="L6" s="33"/>
      <c r="M6" s="33"/>
      <c r="N6" s="33">
        <v>2</v>
      </c>
      <c r="O6" s="33">
        <v>3</v>
      </c>
      <c r="P6" s="33"/>
      <c r="Q6" s="33"/>
      <c r="R6" s="33"/>
      <c r="S6" s="33"/>
      <c r="T6" s="33"/>
      <c r="U6" s="33">
        <v>3</v>
      </c>
      <c r="V6" s="33">
        <v>2</v>
      </c>
      <c r="W6" s="33">
        <v>2</v>
      </c>
      <c r="X6" s="33">
        <v>1</v>
      </c>
      <c r="Y6" s="35">
        <f t="shared" si="0"/>
        <v>19</v>
      </c>
    </row>
    <row r="7" spans="1:25">
      <c r="A7" s="41" t="s">
        <v>31</v>
      </c>
      <c r="B7" s="42">
        <v>1</v>
      </c>
      <c r="C7" s="33">
        <v>1</v>
      </c>
      <c r="D7" s="33">
        <v>1</v>
      </c>
      <c r="E7" s="33">
        <v>0</v>
      </c>
      <c r="F7" s="33">
        <v>0</v>
      </c>
      <c r="G7" s="43">
        <v>0</v>
      </c>
      <c r="H7" s="33">
        <v>1</v>
      </c>
      <c r="I7" s="33">
        <v>1</v>
      </c>
      <c r="J7" s="33">
        <v>1</v>
      </c>
      <c r="K7" s="33">
        <v>1</v>
      </c>
      <c r="L7" s="33"/>
      <c r="M7" s="33"/>
      <c r="N7" s="33">
        <v>2</v>
      </c>
      <c r="O7" s="33">
        <v>1.5</v>
      </c>
      <c r="P7" s="33"/>
      <c r="Q7" s="33"/>
      <c r="R7" s="33">
        <v>1</v>
      </c>
      <c r="S7" s="33"/>
      <c r="T7" s="33">
        <v>2</v>
      </c>
      <c r="U7" s="33">
        <v>3</v>
      </c>
      <c r="V7" s="33">
        <v>2</v>
      </c>
      <c r="W7" s="33">
        <v>2</v>
      </c>
      <c r="X7" s="33">
        <v>1</v>
      </c>
      <c r="Y7" s="35">
        <f t="shared" si="0"/>
        <v>21.5</v>
      </c>
    </row>
    <row r="8" spans="1:25">
      <c r="A8" s="41" t="s">
        <v>32</v>
      </c>
      <c r="B8" s="42">
        <v>1</v>
      </c>
      <c r="C8" s="33">
        <v>1</v>
      </c>
      <c r="D8" s="33">
        <v>1</v>
      </c>
      <c r="E8" s="33">
        <v>1</v>
      </c>
      <c r="F8" s="33">
        <v>0</v>
      </c>
      <c r="G8" s="43">
        <v>0</v>
      </c>
      <c r="H8" s="33">
        <v>1</v>
      </c>
      <c r="I8" s="33">
        <v>1</v>
      </c>
      <c r="J8" s="33">
        <v>1</v>
      </c>
      <c r="K8" s="33">
        <v>1</v>
      </c>
      <c r="L8" s="33"/>
      <c r="M8" s="33"/>
      <c r="N8" s="33">
        <v>2</v>
      </c>
      <c r="O8" s="33">
        <v>2</v>
      </c>
      <c r="P8" s="33"/>
      <c r="Q8" s="33"/>
      <c r="R8" s="33">
        <v>2</v>
      </c>
      <c r="S8" s="33"/>
      <c r="T8" s="33">
        <v>2</v>
      </c>
      <c r="U8" s="33">
        <v>3</v>
      </c>
      <c r="V8" s="33">
        <v>2</v>
      </c>
      <c r="W8" s="33">
        <v>2</v>
      </c>
      <c r="X8" s="33">
        <v>1</v>
      </c>
      <c r="Y8" s="35">
        <f t="shared" si="0"/>
        <v>24</v>
      </c>
    </row>
    <row r="9" spans="1:25">
      <c r="A9" s="41" t="s">
        <v>33</v>
      </c>
      <c r="B9" s="42">
        <v>0</v>
      </c>
      <c r="C9" s="33">
        <v>1</v>
      </c>
      <c r="D9" s="33">
        <v>1</v>
      </c>
      <c r="E9" s="33">
        <v>0</v>
      </c>
      <c r="F9" s="33">
        <v>1</v>
      </c>
      <c r="G9" s="43">
        <v>0</v>
      </c>
      <c r="H9" s="33">
        <v>0</v>
      </c>
      <c r="I9" s="33">
        <v>1</v>
      </c>
      <c r="J9" s="33">
        <v>0</v>
      </c>
      <c r="K9" s="33">
        <v>1</v>
      </c>
      <c r="L9" s="33"/>
      <c r="M9" s="33"/>
      <c r="N9" s="33">
        <v>2</v>
      </c>
      <c r="O9" s="33">
        <v>3</v>
      </c>
      <c r="P9" s="33"/>
      <c r="Q9" s="33"/>
      <c r="R9" s="33"/>
      <c r="S9" s="33">
        <v>2</v>
      </c>
      <c r="T9" s="33">
        <v>2</v>
      </c>
      <c r="U9" s="33">
        <v>3</v>
      </c>
      <c r="V9" s="33">
        <v>2</v>
      </c>
      <c r="W9" s="33">
        <v>2</v>
      </c>
      <c r="X9" s="33">
        <v>1</v>
      </c>
      <c r="Y9" s="35">
        <f t="shared" si="0"/>
        <v>22</v>
      </c>
    </row>
    <row r="10" spans="1:25">
      <c r="A10" s="41" t="s">
        <v>34</v>
      </c>
      <c r="B10" s="42">
        <v>1</v>
      </c>
      <c r="C10" s="33">
        <v>0</v>
      </c>
      <c r="D10" s="33">
        <v>1</v>
      </c>
      <c r="E10" s="33">
        <v>1</v>
      </c>
      <c r="F10" s="33">
        <v>1</v>
      </c>
      <c r="G10" s="43">
        <v>0</v>
      </c>
      <c r="H10" s="33">
        <v>1</v>
      </c>
      <c r="I10" s="33">
        <v>1</v>
      </c>
      <c r="J10" s="33">
        <v>0</v>
      </c>
      <c r="K10" s="33">
        <v>0</v>
      </c>
      <c r="L10" s="33">
        <v>2</v>
      </c>
      <c r="M10" s="33"/>
      <c r="N10" s="33"/>
      <c r="O10" s="33"/>
      <c r="P10" s="33">
        <v>2</v>
      </c>
      <c r="Q10" s="33">
        <v>1</v>
      </c>
      <c r="R10" s="33"/>
      <c r="S10" s="33"/>
      <c r="T10" s="33">
        <v>2</v>
      </c>
      <c r="U10" s="33">
        <v>2</v>
      </c>
      <c r="V10" s="33">
        <v>2</v>
      </c>
      <c r="W10" s="33">
        <v>2</v>
      </c>
      <c r="X10" s="33">
        <v>1</v>
      </c>
      <c r="Y10" s="35">
        <f t="shared" si="0"/>
        <v>20</v>
      </c>
    </row>
    <row r="11" spans="1:25">
      <c r="A11" s="41" t="s">
        <v>35</v>
      </c>
      <c r="B11" s="42">
        <v>1</v>
      </c>
      <c r="C11" s="33">
        <v>1</v>
      </c>
      <c r="D11" s="33">
        <v>1</v>
      </c>
      <c r="E11" s="33">
        <v>1</v>
      </c>
      <c r="F11" s="33">
        <v>1</v>
      </c>
      <c r="G11" s="43">
        <v>0</v>
      </c>
      <c r="H11" s="33">
        <v>1</v>
      </c>
      <c r="I11" s="33">
        <v>1</v>
      </c>
      <c r="J11" s="33">
        <v>0</v>
      </c>
      <c r="K11" s="33">
        <v>1</v>
      </c>
      <c r="L11" s="33"/>
      <c r="M11" s="33"/>
      <c r="N11" s="33">
        <v>2</v>
      </c>
      <c r="O11" s="33">
        <v>3</v>
      </c>
      <c r="P11" s="33"/>
      <c r="Q11" s="33">
        <v>2</v>
      </c>
      <c r="R11" s="33"/>
      <c r="S11" s="33"/>
      <c r="T11" s="33">
        <v>1</v>
      </c>
      <c r="U11" s="33">
        <v>1</v>
      </c>
      <c r="V11" s="33">
        <v>2</v>
      </c>
      <c r="W11" s="33">
        <v>2</v>
      </c>
      <c r="X11" s="33">
        <v>1</v>
      </c>
      <c r="Y11" s="35">
        <f t="shared" si="0"/>
        <v>22</v>
      </c>
    </row>
    <row r="12" spans="1:25">
      <c r="A12" s="41" t="s">
        <v>36</v>
      </c>
      <c r="B12" s="42">
        <v>1</v>
      </c>
      <c r="C12" s="33">
        <v>1</v>
      </c>
      <c r="D12" s="33">
        <v>1</v>
      </c>
      <c r="E12" s="33">
        <v>0</v>
      </c>
      <c r="F12" s="33">
        <v>1</v>
      </c>
      <c r="G12" s="43">
        <v>1</v>
      </c>
      <c r="H12" s="33">
        <v>1</v>
      </c>
      <c r="I12" s="33">
        <v>1</v>
      </c>
      <c r="J12" s="33">
        <v>0</v>
      </c>
      <c r="K12" s="33">
        <v>1</v>
      </c>
      <c r="L12" s="33"/>
      <c r="M12" s="33"/>
      <c r="N12" s="33">
        <v>2</v>
      </c>
      <c r="O12" s="33">
        <v>2</v>
      </c>
      <c r="P12" s="33"/>
      <c r="Q12" s="33"/>
      <c r="R12" s="33">
        <v>2</v>
      </c>
      <c r="S12" s="33"/>
      <c r="T12" s="33">
        <v>1.5</v>
      </c>
      <c r="U12" s="33"/>
      <c r="V12" s="33">
        <v>2</v>
      </c>
      <c r="W12" s="33">
        <v>2</v>
      </c>
      <c r="X12" s="33">
        <v>1</v>
      </c>
      <c r="Y12" s="35">
        <f t="shared" si="0"/>
        <v>20.5</v>
      </c>
    </row>
    <row r="13" spans="1:25">
      <c r="A13" s="41" t="s">
        <v>37</v>
      </c>
      <c r="B13" s="42">
        <v>1</v>
      </c>
      <c r="C13" s="33">
        <v>1</v>
      </c>
      <c r="D13" s="33">
        <v>1</v>
      </c>
      <c r="E13" s="33">
        <v>0</v>
      </c>
      <c r="F13" s="33">
        <v>1</v>
      </c>
      <c r="G13" s="43">
        <v>0</v>
      </c>
      <c r="H13" s="33">
        <v>1</v>
      </c>
      <c r="I13" s="33">
        <v>1</v>
      </c>
      <c r="J13" s="33">
        <v>0</v>
      </c>
      <c r="K13" s="33">
        <v>1</v>
      </c>
      <c r="L13" s="33"/>
      <c r="M13" s="33"/>
      <c r="N13" s="33">
        <v>2</v>
      </c>
      <c r="O13" s="33">
        <v>2</v>
      </c>
      <c r="P13" s="33">
        <v>2</v>
      </c>
      <c r="Q13" s="33"/>
      <c r="R13" s="33"/>
      <c r="S13" s="33"/>
      <c r="T13" s="33">
        <v>2</v>
      </c>
      <c r="U13" s="33"/>
      <c r="V13" s="33">
        <v>2</v>
      </c>
      <c r="W13" s="33">
        <v>2</v>
      </c>
      <c r="X13" s="33">
        <v>1</v>
      </c>
      <c r="Y13" s="35">
        <f t="shared" si="0"/>
        <v>20</v>
      </c>
    </row>
    <row r="14" spans="1:25">
      <c r="A14" s="41" t="s">
        <v>38</v>
      </c>
      <c r="B14" s="42">
        <v>1</v>
      </c>
      <c r="C14" s="33">
        <v>0</v>
      </c>
      <c r="D14" s="33">
        <v>1</v>
      </c>
      <c r="E14" s="33">
        <v>1</v>
      </c>
      <c r="F14" s="33">
        <v>0</v>
      </c>
      <c r="G14" s="43">
        <v>0</v>
      </c>
      <c r="H14" s="33">
        <v>1</v>
      </c>
      <c r="I14" s="33">
        <v>1</v>
      </c>
      <c r="J14" s="33">
        <v>1</v>
      </c>
      <c r="K14" s="33">
        <v>1</v>
      </c>
      <c r="L14" s="33"/>
      <c r="M14" s="33"/>
      <c r="N14" s="33">
        <v>2</v>
      </c>
      <c r="O14" s="33">
        <v>1</v>
      </c>
      <c r="P14" s="33"/>
      <c r="Q14" s="33"/>
      <c r="R14" s="33">
        <v>2</v>
      </c>
      <c r="S14" s="33"/>
      <c r="T14" s="33">
        <v>2</v>
      </c>
      <c r="U14" s="33">
        <v>3</v>
      </c>
      <c r="V14" s="33">
        <v>2</v>
      </c>
      <c r="W14" s="33">
        <v>2</v>
      </c>
      <c r="X14" s="33">
        <v>1</v>
      </c>
      <c r="Y14" s="35">
        <f t="shared" si="0"/>
        <v>22</v>
      </c>
    </row>
    <row r="15" spans="1:25">
      <c r="A15" s="41" t="s">
        <v>39</v>
      </c>
      <c r="B15" s="42">
        <v>1</v>
      </c>
      <c r="C15" s="33">
        <v>0</v>
      </c>
      <c r="D15" s="33">
        <v>1</v>
      </c>
      <c r="E15" s="33">
        <v>0</v>
      </c>
      <c r="F15" s="33">
        <v>0</v>
      </c>
      <c r="G15" s="43">
        <v>0</v>
      </c>
      <c r="H15" s="33">
        <v>1</v>
      </c>
      <c r="I15" s="33">
        <v>1</v>
      </c>
      <c r="J15" s="33">
        <v>1</v>
      </c>
      <c r="K15" s="33">
        <v>0</v>
      </c>
      <c r="L15" s="33"/>
      <c r="M15" s="33"/>
      <c r="N15" s="33">
        <v>1</v>
      </c>
      <c r="O15" s="33">
        <v>1</v>
      </c>
      <c r="P15" s="33"/>
      <c r="Q15" s="33"/>
      <c r="R15" s="33"/>
      <c r="S15" s="33"/>
      <c r="T15" s="33"/>
      <c r="U15" s="33">
        <v>1</v>
      </c>
      <c r="V15" s="33">
        <v>2</v>
      </c>
      <c r="W15" s="33">
        <v>2</v>
      </c>
      <c r="X15" s="33">
        <v>1</v>
      </c>
      <c r="Y15" s="35">
        <f t="shared" si="0"/>
        <v>13</v>
      </c>
    </row>
    <row r="16" spans="1:25">
      <c r="A16" s="41" t="s">
        <v>40</v>
      </c>
      <c r="B16" s="42">
        <v>0</v>
      </c>
      <c r="C16" s="33">
        <v>1</v>
      </c>
      <c r="D16" s="33">
        <v>1</v>
      </c>
      <c r="E16" s="33">
        <v>1</v>
      </c>
      <c r="F16" s="33">
        <v>1</v>
      </c>
      <c r="G16" s="43">
        <v>0</v>
      </c>
      <c r="H16" s="33">
        <v>0</v>
      </c>
      <c r="I16" s="33">
        <v>1</v>
      </c>
      <c r="J16" s="33">
        <v>0</v>
      </c>
      <c r="K16" s="33">
        <v>1</v>
      </c>
      <c r="L16" s="33"/>
      <c r="M16" s="33"/>
      <c r="N16" s="33">
        <v>1</v>
      </c>
      <c r="O16" s="33">
        <v>3</v>
      </c>
      <c r="P16" s="33"/>
      <c r="Q16" s="33"/>
      <c r="R16" s="33">
        <v>2</v>
      </c>
      <c r="S16" s="33"/>
      <c r="T16" s="33"/>
      <c r="U16" s="33">
        <v>3</v>
      </c>
      <c r="V16" s="33">
        <v>2</v>
      </c>
      <c r="W16" s="33">
        <v>2</v>
      </c>
      <c r="X16" s="33">
        <v>1</v>
      </c>
      <c r="Y16" s="35">
        <f t="shared" si="0"/>
        <v>20</v>
      </c>
    </row>
    <row r="17" spans="1:25">
      <c r="A17" s="41" t="s">
        <v>42</v>
      </c>
      <c r="B17" s="42">
        <v>0</v>
      </c>
      <c r="C17" s="33">
        <v>1</v>
      </c>
      <c r="D17" s="33">
        <v>1</v>
      </c>
      <c r="E17" s="33">
        <v>0</v>
      </c>
      <c r="F17" s="33">
        <v>0</v>
      </c>
      <c r="G17" s="43">
        <v>0</v>
      </c>
      <c r="H17" s="33">
        <v>0</v>
      </c>
      <c r="I17" s="33">
        <v>1</v>
      </c>
      <c r="J17" s="33">
        <v>0</v>
      </c>
      <c r="K17" s="33">
        <v>1</v>
      </c>
      <c r="L17" s="33"/>
      <c r="M17" s="33"/>
      <c r="N17" s="33">
        <v>2</v>
      </c>
      <c r="O17" s="33">
        <v>1</v>
      </c>
      <c r="P17" s="33"/>
      <c r="Q17" s="33"/>
      <c r="R17" s="33">
        <v>2</v>
      </c>
      <c r="S17" s="33"/>
      <c r="T17" s="33">
        <v>2</v>
      </c>
      <c r="U17" s="33">
        <v>2</v>
      </c>
      <c r="V17" s="33">
        <v>2</v>
      </c>
      <c r="W17" s="33">
        <v>2</v>
      </c>
      <c r="X17" s="33">
        <v>1</v>
      </c>
      <c r="Y17" s="35">
        <f t="shared" si="0"/>
        <v>18</v>
      </c>
    </row>
    <row r="18" spans="1:25">
      <c r="A18" s="41" t="s">
        <v>43</v>
      </c>
      <c r="B18" s="42">
        <v>0</v>
      </c>
      <c r="C18" s="33">
        <v>1</v>
      </c>
      <c r="D18" s="33">
        <v>1</v>
      </c>
      <c r="E18" s="33">
        <v>1</v>
      </c>
      <c r="F18" s="33">
        <v>1</v>
      </c>
      <c r="G18" s="43">
        <v>0</v>
      </c>
      <c r="H18" s="33">
        <v>1</v>
      </c>
      <c r="I18" s="33">
        <v>0</v>
      </c>
      <c r="J18" s="33">
        <v>0</v>
      </c>
      <c r="K18" s="33">
        <v>1</v>
      </c>
      <c r="L18" s="33">
        <v>2</v>
      </c>
      <c r="M18" s="33">
        <v>1</v>
      </c>
      <c r="N18" s="33">
        <v>2</v>
      </c>
      <c r="O18" s="33">
        <v>1</v>
      </c>
      <c r="P18" s="33"/>
      <c r="Q18" s="33"/>
      <c r="R18" s="33"/>
      <c r="S18" s="33"/>
      <c r="T18" s="33">
        <v>1</v>
      </c>
      <c r="U18" s="33"/>
      <c r="V18" s="33">
        <v>2</v>
      </c>
      <c r="W18" s="33">
        <v>2</v>
      </c>
      <c r="X18" s="33">
        <v>1</v>
      </c>
      <c r="Y18" s="35">
        <f t="shared" si="0"/>
        <v>18</v>
      </c>
    </row>
    <row r="19" spans="1:25">
      <c r="A19" s="41" t="s">
        <v>44</v>
      </c>
      <c r="B19" s="42">
        <v>1</v>
      </c>
      <c r="C19" s="33">
        <v>1</v>
      </c>
      <c r="D19" s="33">
        <v>1</v>
      </c>
      <c r="E19" s="33">
        <v>0</v>
      </c>
      <c r="F19" s="33">
        <v>1</v>
      </c>
      <c r="G19" s="43">
        <v>0</v>
      </c>
      <c r="H19" s="33">
        <v>1</v>
      </c>
      <c r="I19" s="33">
        <v>0</v>
      </c>
      <c r="J19" s="33">
        <v>0</v>
      </c>
      <c r="K19" s="33">
        <v>1</v>
      </c>
      <c r="L19" s="33"/>
      <c r="M19" s="33"/>
      <c r="N19" s="33">
        <v>2</v>
      </c>
      <c r="O19" s="33">
        <v>3</v>
      </c>
      <c r="P19" s="33">
        <v>1</v>
      </c>
      <c r="Q19" s="33">
        <v>3</v>
      </c>
      <c r="R19" s="33"/>
      <c r="S19" s="33"/>
      <c r="T19" s="33"/>
      <c r="U19" s="33"/>
      <c r="V19" s="33">
        <v>2</v>
      </c>
      <c r="W19" s="33">
        <v>2</v>
      </c>
      <c r="X19" s="33">
        <v>1</v>
      </c>
      <c r="Y19" s="35">
        <f t="shared" si="0"/>
        <v>20</v>
      </c>
    </row>
    <row r="20" spans="1:25">
      <c r="A20" s="41" t="s">
        <v>45</v>
      </c>
      <c r="B20" s="42">
        <v>0</v>
      </c>
      <c r="C20" s="33">
        <v>1</v>
      </c>
      <c r="D20" s="33">
        <v>0</v>
      </c>
      <c r="E20" s="33">
        <v>0</v>
      </c>
      <c r="F20" s="33">
        <v>0</v>
      </c>
      <c r="G20" s="43">
        <v>0</v>
      </c>
      <c r="H20" s="33">
        <v>0</v>
      </c>
      <c r="I20" s="33">
        <v>1</v>
      </c>
      <c r="J20" s="33">
        <v>0</v>
      </c>
      <c r="K20" s="33">
        <v>0</v>
      </c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>
        <v>2</v>
      </c>
      <c r="W20" s="33">
        <v>2</v>
      </c>
      <c r="X20" s="33">
        <v>1</v>
      </c>
      <c r="Y20" s="35">
        <f t="shared" si="0"/>
        <v>7</v>
      </c>
    </row>
    <row r="21" spans="1:25">
      <c r="A21" s="41" t="s">
        <v>46</v>
      </c>
      <c r="B21" s="42">
        <v>1</v>
      </c>
      <c r="C21" s="33">
        <v>1</v>
      </c>
      <c r="D21" s="33">
        <v>1</v>
      </c>
      <c r="E21" s="33">
        <v>0</v>
      </c>
      <c r="F21" s="33">
        <v>0</v>
      </c>
      <c r="G21" s="43">
        <v>1</v>
      </c>
      <c r="H21" s="33">
        <v>1</v>
      </c>
      <c r="I21" s="33">
        <v>1</v>
      </c>
      <c r="J21" s="33">
        <v>0</v>
      </c>
      <c r="K21" s="33">
        <v>1</v>
      </c>
      <c r="L21" s="33"/>
      <c r="M21" s="33"/>
      <c r="N21" s="33">
        <v>2</v>
      </c>
      <c r="O21" s="33">
        <v>1</v>
      </c>
      <c r="P21" s="33">
        <v>2</v>
      </c>
      <c r="Q21" s="33"/>
      <c r="R21" s="33"/>
      <c r="S21" s="33"/>
      <c r="T21" s="33"/>
      <c r="U21" s="33"/>
      <c r="V21" s="33">
        <v>2</v>
      </c>
      <c r="W21" s="33">
        <v>2</v>
      </c>
      <c r="X21" s="33">
        <v>1</v>
      </c>
      <c r="Y21" s="35">
        <f t="shared" si="0"/>
        <v>17</v>
      </c>
    </row>
    <row r="22" spans="1:25">
      <c r="A22" s="41" t="s">
        <v>47</v>
      </c>
      <c r="B22" s="42">
        <v>1</v>
      </c>
      <c r="C22" s="33">
        <v>1</v>
      </c>
      <c r="D22" s="33">
        <v>1</v>
      </c>
      <c r="E22" s="33">
        <v>0</v>
      </c>
      <c r="F22" s="33">
        <v>1</v>
      </c>
      <c r="G22" s="43">
        <v>1</v>
      </c>
      <c r="H22" s="33">
        <v>1</v>
      </c>
      <c r="I22" s="33">
        <v>1</v>
      </c>
      <c r="J22" s="33">
        <v>0</v>
      </c>
      <c r="K22" s="33">
        <v>1</v>
      </c>
      <c r="L22" s="33"/>
      <c r="M22" s="33"/>
      <c r="N22" s="33">
        <v>2</v>
      </c>
      <c r="O22" s="33">
        <v>3</v>
      </c>
      <c r="P22" s="33"/>
      <c r="Q22" s="33"/>
      <c r="R22" s="33">
        <v>2</v>
      </c>
      <c r="S22" s="33"/>
      <c r="T22" s="33">
        <v>2</v>
      </c>
      <c r="U22" s="33">
        <v>3</v>
      </c>
      <c r="V22" s="33">
        <v>2</v>
      </c>
      <c r="W22" s="33">
        <v>2</v>
      </c>
      <c r="X22" s="33">
        <v>1</v>
      </c>
      <c r="Y22" s="35">
        <f t="shared" si="0"/>
        <v>25</v>
      </c>
    </row>
    <row r="23" spans="1:25">
      <c r="A23" s="41" t="s">
        <v>48</v>
      </c>
      <c r="B23" s="42">
        <v>1</v>
      </c>
      <c r="C23" s="33">
        <v>1</v>
      </c>
      <c r="D23" s="33">
        <v>1</v>
      </c>
      <c r="E23" s="33">
        <v>1</v>
      </c>
      <c r="F23" s="33">
        <v>1</v>
      </c>
      <c r="G23" s="43">
        <v>0</v>
      </c>
      <c r="H23" s="33">
        <v>1</v>
      </c>
      <c r="I23" s="33">
        <v>1</v>
      </c>
      <c r="J23" s="33">
        <v>0</v>
      </c>
      <c r="K23" s="33">
        <v>1</v>
      </c>
      <c r="L23" s="33"/>
      <c r="M23" s="33"/>
      <c r="N23" s="33">
        <v>2</v>
      </c>
      <c r="O23" s="33">
        <v>3</v>
      </c>
      <c r="P23" s="33">
        <v>2</v>
      </c>
      <c r="Q23" s="33">
        <v>3</v>
      </c>
      <c r="R23" s="33"/>
      <c r="S23" s="33"/>
      <c r="T23" s="33">
        <v>1</v>
      </c>
      <c r="U23" s="33"/>
      <c r="V23" s="33">
        <v>2</v>
      </c>
      <c r="W23" s="33">
        <v>2</v>
      </c>
      <c r="X23" s="33">
        <v>1</v>
      </c>
      <c r="Y23" s="35">
        <f t="shared" si="0"/>
        <v>24</v>
      </c>
    </row>
    <row r="24" spans="1:25">
      <c r="A24" s="41" t="s">
        <v>49</v>
      </c>
      <c r="B24" s="42">
        <v>1</v>
      </c>
      <c r="C24" s="33">
        <v>1</v>
      </c>
      <c r="D24" s="33">
        <v>1</v>
      </c>
      <c r="E24" s="33">
        <v>1</v>
      </c>
      <c r="F24" s="33">
        <v>0</v>
      </c>
      <c r="G24" s="43">
        <v>0</v>
      </c>
      <c r="H24" s="33">
        <v>1</v>
      </c>
      <c r="I24" s="33">
        <v>1</v>
      </c>
      <c r="J24" s="33">
        <v>1</v>
      </c>
      <c r="K24" s="33">
        <v>0</v>
      </c>
      <c r="L24" s="33"/>
      <c r="M24" s="33"/>
      <c r="N24" s="33">
        <v>2</v>
      </c>
      <c r="O24" s="33">
        <v>2</v>
      </c>
      <c r="P24" s="33"/>
      <c r="Q24" s="33"/>
      <c r="R24" s="33"/>
      <c r="S24" s="33"/>
      <c r="T24" s="33">
        <v>2</v>
      </c>
      <c r="U24" s="33">
        <v>2</v>
      </c>
      <c r="V24" s="33">
        <v>2</v>
      </c>
      <c r="W24" s="33">
        <v>2</v>
      </c>
      <c r="X24" s="33">
        <v>1</v>
      </c>
      <c r="Y24" s="35">
        <f t="shared" si="0"/>
        <v>20</v>
      </c>
    </row>
    <row r="25" spans="1:25">
      <c r="A25" s="41" t="s">
        <v>50</v>
      </c>
      <c r="B25" s="42">
        <v>1</v>
      </c>
      <c r="C25" s="33">
        <v>1</v>
      </c>
      <c r="D25" s="33">
        <v>1</v>
      </c>
      <c r="E25" s="33">
        <v>0</v>
      </c>
      <c r="F25" s="33">
        <v>1</v>
      </c>
      <c r="G25" s="43">
        <v>0</v>
      </c>
      <c r="H25" s="33">
        <v>1</v>
      </c>
      <c r="I25" s="33">
        <v>1</v>
      </c>
      <c r="J25" s="33">
        <v>0</v>
      </c>
      <c r="K25" s="33">
        <v>1</v>
      </c>
      <c r="L25" s="33"/>
      <c r="M25" s="33"/>
      <c r="N25" s="33">
        <v>2</v>
      </c>
      <c r="O25" s="33">
        <v>3</v>
      </c>
      <c r="P25" s="33">
        <v>2</v>
      </c>
      <c r="Q25" s="33">
        <v>3</v>
      </c>
      <c r="R25" s="33"/>
      <c r="S25" s="33"/>
      <c r="T25" s="33">
        <v>1</v>
      </c>
      <c r="U25" s="33"/>
      <c r="V25" s="33">
        <v>2</v>
      </c>
      <c r="W25" s="33">
        <v>2</v>
      </c>
      <c r="X25" s="33">
        <v>1</v>
      </c>
      <c r="Y25" s="35">
        <f t="shared" si="0"/>
        <v>23</v>
      </c>
    </row>
    <row r="26" spans="1:25">
      <c r="A26" s="41" t="s">
        <v>51</v>
      </c>
      <c r="B26" s="42">
        <v>1</v>
      </c>
      <c r="C26" s="33">
        <v>1</v>
      </c>
      <c r="D26" s="33">
        <v>1</v>
      </c>
      <c r="E26" s="33">
        <v>0</v>
      </c>
      <c r="F26" s="33">
        <v>1</v>
      </c>
      <c r="G26" s="43">
        <v>0</v>
      </c>
      <c r="H26" s="33">
        <v>1</v>
      </c>
      <c r="I26" s="33">
        <v>1</v>
      </c>
      <c r="J26" s="33">
        <v>0</v>
      </c>
      <c r="K26" s="33">
        <v>1</v>
      </c>
      <c r="L26" s="33"/>
      <c r="M26" s="33"/>
      <c r="N26" s="33">
        <v>2</v>
      </c>
      <c r="O26" s="33"/>
      <c r="P26" s="33"/>
      <c r="Q26" s="33"/>
      <c r="R26" s="33">
        <v>2</v>
      </c>
      <c r="S26" s="33">
        <v>2</v>
      </c>
      <c r="T26" s="33">
        <v>3</v>
      </c>
      <c r="U26" s="33"/>
      <c r="V26" s="33">
        <v>2</v>
      </c>
      <c r="W26" s="33">
        <v>2</v>
      </c>
      <c r="X26" s="33">
        <v>1</v>
      </c>
      <c r="Y26" s="35">
        <f t="shared" si="0"/>
        <v>21</v>
      </c>
    </row>
    <row r="27" spans="1:25">
      <c r="A27" s="41" t="s">
        <v>52</v>
      </c>
      <c r="B27" s="42">
        <v>1</v>
      </c>
      <c r="C27" s="33">
        <v>1</v>
      </c>
      <c r="D27" s="33">
        <v>1</v>
      </c>
      <c r="E27" s="33">
        <v>0</v>
      </c>
      <c r="F27" s="33">
        <v>1</v>
      </c>
      <c r="G27" s="43">
        <v>0</v>
      </c>
      <c r="H27" s="33">
        <v>0</v>
      </c>
      <c r="I27" s="33">
        <v>1</v>
      </c>
      <c r="J27" s="33">
        <v>0</v>
      </c>
      <c r="K27" s="33">
        <v>1</v>
      </c>
      <c r="L27" s="33"/>
      <c r="M27" s="33"/>
      <c r="N27" s="33">
        <v>2</v>
      </c>
      <c r="O27" s="33">
        <v>2</v>
      </c>
      <c r="P27" s="33">
        <v>2</v>
      </c>
      <c r="Q27" s="33"/>
      <c r="R27" s="33"/>
      <c r="S27" s="33"/>
      <c r="T27" s="33">
        <v>2</v>
      </c>
      <c r="U27" s="33">
        <v>1</v>
      </c>
      <c r="V27" s="33">
        <v>2</v>
      </c>
      <c r="W27" s="33">
        <v>2</v>
      </c>
      <c r="X27" s="33">
        <v>1</v>
      </c>
      <c r="Y27" s="35">
        <f t="shared" si="0"/>
        <v>20</v>
      </c>
    </row>
    <row r="28" spans="1:25">
      <c r="A28" s="41" t="s">
        <v>53</v>
      </c>
      <c r="B28" s="42">
        <v>0</v>
      </c>
      <c r="C28" s="33">
        <v>1</v>
      </c>
      <c r="D28" s="33">
        <v>1</v>
      </c>
      <c r="E28" s="33">
        <v>1</v>
      </c>
      <c r="F28" s="33">
        <v>1</v>
      </c>
      <c r="G28" s="43">
        <v>1</v>
      </c>
      <c r="H28" s="33">
        <v>1</v>
      </c>
      <c r="I28" s="33">
        <v>1</v>
      </c>
      <c r="J28" s="33">
        <v>0</v>
      </c>
      <c r="K28" s="33">
        <v>1</v>
      </c>
      <c r="L28" s="33"/>
      <c r="M28" s="33"/>
      <c r="N28" s="33">
        <v>2</v>
      </c>
      <c r="O28" s="33">
        <v>2</v>
      </c>
      <c r="P28" s="33"/>
      <c r="Q28" s="33"/>
      <c r="R28" s="33"/>
      <c r="S28" s="33"/>
      <c r="T28" s="33">
        <v>2</v>
      </c>
      <c r="U28" s="33">
        <v>1</v>
      </c>
      <c r="V28" s="33">
        <v>2</v>
      </c>
      <c r="W28" s="33">
        <v>2</v>
      </c>
      <c r="X28" s="33">
        <v>1</v>
      </c>
      <c r="Y28" s="35">
        <f t="shared" si="0"/>
        <v>20</v>
      </c>
    </row>
    <row r="29" spans="1:25">
      <c r="A29" s="41" t="s">
        <v>54</v>
      </c>
      <c r="B29" s="42">
        <v>1</v>
      </c>
      <c r="C29" s="33">
        <v>1</v>
      </c>
      <c r="D29" s="33">
        <v>1</v>
      </c>
      <c r="E29" s="33">
        <v>1</v>
      </c>
      <c r="F29" s="33">
        <v>1</v>
      </c>
      <c r="G29" s="43">
        <v>1</v>
      </c>
      <c r="H29" s="33">
        <v>0</v>
      </c>
      <c r="I29" s="33">
        <v>1</v>
      </c>
      <c r="J29" s="33">
        <v>1</v>
      </c>
      <c r="K29" s="33">
        <v>1</v>
      </c>
      <c r="L29" s="33"/>
      <c r="M29" s="33"/>
      <c r="N29" s="33">
        <v>2</v>
      </c>
      <c r="O29" s="33">
        <v>1</v>
      </c>
      <c r="P29" s="33"/>
      <c r="Q29" s="33"/>
      <c r="R29" s="33"/>
      <c r="S29" s="33"/>
      <c r="T29" s="33">
        <v>1</v>
      </c>
      <c r="U29" s="33">
        <v>3</v>
      </c>
      <c r="V29" s="33">
        <v>2</v>
      </c>
      <c r="W29" s="33">
        <v>2</v>
      </c>
      <c r="X29" s="33">
        <v>1</v>
      </c>
      <c r="Y29" s="35">
        <f t="shared" si="0"/>
        <v>21</v>
      </c>
    </row>
    <row r="30" spans="1:25">
      <c r="A30" s="41" t="s">
        <v>55</v>
      </c>
      <c r="B30" s="42">
        <v>1</v>
      </c>
      <c r="C30" s="33">
        <v>1</v>
      </c>
      <c r="D30" s="33">
        <v>1</v>
      </c>
      <c r="E30" s="33">
        <v>1</v>
      </c>
      <c r="F30" s="33">
        <v>1</v>
      </c>
      <c r="G30" s="43">
        <v>0</v>
      </c>
      <c r="H30" s="33">
        <v>1</v>
      </c>
      <c r="I30" s="33">
        <v>0</v>
      </c>
      <c r="J30" s="33">
        <v>1</v>
      </c>
      <c r="K30" s="33">
        <v>1</v>
      </c>
      <c r="L30" s="33">
        <v>2</v>
      </c>
      <c r="M30" s="33">
        <v>2</v>
      </c>
      <c r="N30" s="33">
        <v>2</v>
      </c>
      <c r="O30" s="33">
        <v>2</v>
      </c>
      <c r="P30" s="33">
        <v>2</v>
      </c>
      <c r="Q30" s="33">
        <v>3</v>
      </c>
      <c r="R30" s="33"/>
      <c r="S30" s="33"/>
      <c r="T30" s="33">
        <v>1</v>
      </c>
      <c r="U30" s="33">
        <v>2</v>
      </c>
      <c r="V30" s="33">
        <v>2</v>
      </c>
      <c r="W30" s="33">
        <v>2</v>
      </c>
      <c r="X30" s="33">
        <v>1</v>
      </c>
      <c r="Y30" s="35">
        <f t="shared" si="0"/>
        <v>29</v>
      </c>
    </row>
    <row r="31" spans="1:25">
      <c r="A31" s="41" t="s">
        <v>56</v>
      </c>
      <c r="B31" s="42">
        <v>1</v>
      </c>
      <c r="C31" s="33">
        <v>1</v>
      </c>
      <c r="D31" s="33">
        <v>1</v>
      </c>
      <c r="E31" s="33">
        <v>0</v>
      </c>
      <c r="F31" s="33">
        <v>0</v>
      </c>
      <c r="G31" s="43">
        <v>0</v>
      </c>
      <c r="H31" s="33">
        <v>1</v>
      </c>
      <c r="I31" s="33">
        <v>0</v>
      </c>
      <c r="J31" s="33">
        <v>0</v>
      </c>
      <c r="K31" s="33">
        <v>1</v>
      </c>
      <c r="L31" s="33"/>
      <c r="M31" s="33"/>
      <c r="N31" s="33">
        <v>2</v>
      </c>
      <c r="O31" s="33"/>
      <c r="P31" s="33">
        <v>2</v>
      </c>
      <c r="Q31" s="33"/>
      <c r="R31" s="33"/>
      <c r="S31" s="33"/>
      <c r="T31" s="33"/>
      <c r="U31" s="33"/>
      <c r="V31" s="33">
        <v>2</v>
      </c>
      <c r="W31" s="33">
        <v>2</v>
      </c>
      <c r="X31" s="33">
        <v>1</v>
      </c>
      <c r="Y31" s="35">
        <f t="shared" si="0"/>
        <v>14</v>
      </c>
    </row>
    <row r="32" spans="1:25">
      <c r="A32" s="41" t="s">
        <v>57</v>
      </c>
      <c r="B32" s="42">
        <v>1</v>
      </c>
      <c r="C32" s="33">
        <v>1</v>
      </c>
      <c r="D32" s="33">
        <v>1</v>
      </c>
      <c r="E32" s="33">
        <v>0</v>
      </c>
      <c r="F32" s="33">
        <v>0</v>
      </c>
      <c r="G32" s="43">
        <v>1</v>
      </c>
      <c r="H32" s="33">
        <v>1</v>
      </c>
      <c r="I32" s="33">
        <v>1</v>
      </c>
      <c r="J32" s="33">
        <v>0</v>
      </c>
      <c r="K32" s="33">
        <v>0</v>
      </c>
      <c r="L32" s="33">
        <v>2</v>
      </c>
      <c r="M32" s="33"/>
      <c r="N32" s="33">
        <v>2</v>
      </c>
      <c r="O32" s="33">
        <v>3</v>
      </c>
      <c r="P32" s="33"/>
      <c r="Q32" s="33"/>
      <c r="R32" s="33"/>
      <c r="S32" s="33"/>
      <c r="T32" s="33"/>
      <c r="U32" s="33"/>
      <c r="V32" s="33">
        <v>2</v>
      </c>
      <c r="W32" s="33">
        <v>2</v>
      </c>
      <c r="X32" s="33">
        <v>1</v>
      </c>
      <c r="Y32" s="35">
        <f t="shared" si="0"/>
        <v>18</v>
      </c>
    </row>
    <row r="33" spans="1:25">
      <c r="A33" s="41" t="s">
        <v>58</v>
      </c>
      <c r="B33" s="42">
        <v>1</v>
      </c>
      <c r="C33" s="33">
        <v>1</v>
      </c>
      <c r="D33" s="33">
        <v>1</v>
      </c>
      <c r="E33" s="33">
        <v>0</v>
      </c>
      <c r="F33" s="33">
        <v>1</v>
      </c>
      <c r="G33" s="43">
        <v>1</v>
      </c>
      <c r="H33" s="33">
        <v>1</v>
      </c>
      <c r="I33" s="33">
        <v>1</v>
      </c>
      <c r="J33" s="33">
        <v>0</v>
      </c>
      <c r="K33" s="33">
        <v>0</v>
      </c>
      <c r="L33" s="33">
        <v>2</v>
      </c>
      <c r="M33" s="33">
        <v>3</v>
      </c>
      <c r="N33" s="33">
        <v>2</v>
      </c>
      <c r="O33" s="33">
        <v>3</v>
      </c>
      <c r="P33" s="33"/>
      <c r="Q33" s="33">
        <v>3</v>
      </c>
      <c r="R33" s="33"/>
      <c r="S33" s="33"/>
      <c r="T33" s="33"/>
      <c r="U33" s="33"/>
      <c r="V33" s="33">
        <v>2</v>
      </c>
      <c r="W33" s="33">
        <v>2</v>
      </c>
      <c r="X33" s="33">
        <v>1</v>
      </c>
      <c r="Y33" s="35">
        <f t="shared" si="0"/>
        <v>25</v>
      </c>
    </row>
    <row r="34" spans="1:25">
      <c r="A34" s="41" t="s">
        <v>59</v>
      </c>
      <c r="B34" s="42">
        <v>1</v>
      </c>
      <c r="C34" s="33">
        <v>1</v>
      </c>
      <c r="D34" s="33">
        <v>1</v>
      </c>
      <c r="E34" s="33">
        <v>0</v>
      </c>
      <c r="F34" s="33">
        <v>1</v>
      </c>
      <c r="G34" s="43">
        <v>0</v>
      </c>
      <c r="H34" s="33">
        <v>0</v>
      </c>
      <c r="I34" s="33">
        <v>1</v>
      </c>
      <c r="J34" s="33">
        <v>0</v>
      </c>
      <c r="K34" s="33">
        <v>1</v>
      </c>
      <c r="L34" s="33">
        <v>2</v>
      </c>
      <c r="M34" s="33">
        <v>2</v>
      </c>
      <c r="N34" s="33"/>
      <c r="O34" s="33"/>
      <c r="P34" s="33"/>
      <c r="Q34" s="33"/>
      <c r="R34" s="33">
        <v>1</v>
      </c>
      <c r="S34" s="33"/>
      <c r="T34" s="33">
        <v>2</v>
      </c>
      <c r="U34" s="33">
        <v>2</v>
      </c>
      <c r="V34" s="33">
        <v>2</v>
      </c>
      <c r="W34" s="33">
        <v>2</v>
      </c>
      <c r="X34" s="33">
        <v>1</v>
      </c>
      <c r="Y34" s="35">
        <f t="shared" si="0"/>
        <v>20</v>
      </c>
    </row>
    <row r="35" spans="1:25">
      <c r="A35" s="41" t="s">
        <v>60</v>
      </c>
      <c r="B35" s="42">
        <v>1</v>
      </c>
      <c r="C35" s="33">
        <v>1</v>
      </c>
      <c r="D35" s="33">
        <v>1</v>
      </c>
      <c r="E35" s="33">
        <v>0</v>
      </c>
      <c r="F35" s="33">
        <v>1</v>
      </c>
      <c r="G35" s="43">
        <v>1</v>
      </c>
      <c r="H35" s="33">
        <v>1</v>
      </c>
      <c r="I35" s="33">
        <v>1</v>
      </c>
      <c r="J35" s="33">
        <v>1</v>
      </c>
      <c r="K35" s="33">
        <v>1</v>
      </c>
      <c r="L35" s="33"/>
      <c r="M35" s="33"/>
      <c r="N35" s="33">
        <v>2</v>
      </c>
      <c r="O35" s="33">
        <v>3</v>
      </c>
      <c r="P35" s="33">
        <v>2</v>
      </c>
      <c r="Q35" s="33">
        <v>3</v>
      </c>
      <c r="R35" s="33">
        <v>2</v>
      </c>
      <c r="S35" s="33"/>
      <c r="T35" s="33">
        <v>2</v>
      </c>
      <c r="U35" s="33">
        <v>3</v>
      </c>
      <c r="V35" s="33">
        <v>2</v>
      </c>
      <c r="W35" s="33">
        <v>2</v>
      </c>
      <c r="X35" s="33">
        <v>1</v>
      </c>
      <c r="Y35" s="35">
        <f t="shared" ref="Y35:Y68" si="1">SUM(B35:X35)</f>
        <v>31</v>
      </c>
    </row>
    <row r="36" spans="1:25">
      <c r="A36" s="41" t="s">
        <v>61</v>
      </c>
      <c r="B36" s="42">
        <v>1</v>
      </c>
      <c r="C36" s="33">
        <v>0</v>
      </c>
      <c r="D36" s="33">
        <v>1</v>
      </c>
      <c r="E36" s="33">
        <v>0</v>
      </c>
      <c r="F36" s="33">
        <v>1</v>
      </c>
      <c r="G36" s="43">
        <v>1</v>
      </c>
      <c r="H36" s="33">
        <v>1</v>
      </c>
      <c r="I36" s="33">
        <v>1</v>
      </c>
      <c r="J36" s="33">
        <v>1</v>
      </c>
      <c r="K36" s="33">
        <v>1</v>
      </c>
      <c r="L36" s="33"/>
      <c r="M36" s="33">
        <v>2</v>
      </c>
      <c r="N36" s="33">
        <v>2</v>
      </c>
      <c r="O36" s="33">
        <v>3</v>
      </c>
      <c r="P36" s="33"/>
      <c r="Q36" s="33"/>
      <c r="R36" s="33"/>
      <c r="S36" s="33"/>
      <c r="T36" s="33">
        <v>2</v>
      </c>
      <c r="U36" s="33">
        <v>3</v>
      </c>
      <c r="V36" s="33">
        <v>2</v>
      </c>
      <c r="W36" s="33">
        <v>2</v>
      </c>
      <c r="X36" s="33">
        <v>1</v>
      </c>
      <c r="Y36" s="35">
        <f t="shared" si="1"/>
        <v>25</v>
      </c>
    </row>
    <row r="37" spans="1:25">
      <c r="A37" s="41" t="s">
        <v>62</v>
      </c>
      <c r="B37" s="42">
        <v>1</v>
      </c>
      <c r="C37" s="33">
        <v>1</v>
      </c>
      <c r="D37" s="33">
        <v>1</v>
      </c>
      <c r="E37" s="33">
        <v>0</v>
      </c>
      <c r="F37" s="33">
        <v>1</v>
      </c>
      <c r="G37" s="43">
        <v>0</v>
      </c>
      <c r="H37" s="33">
        <v>1</v>
      </c>
      <c r="I37" s="33">
        <v>1</v>
      </c>
      <c r="J37" s="33">
        <v>1</v>
      </c>
      <c r="K37" s="33">
        <v>1</v>
      </c>
      <c r="L37" s="33"/>
      <c r="M37" s="33">
        <v>1</v>
      </c>
      <c r="N37" s="33">
        <v>2</v>
      </c>
      <c r="O37" s="33">
        <v>3</v>
      </c>
      <c r="P37" s="33">
        <v>2</v>
      </c>
      <c r="Q37" s="33">
        <v>3</v>
      </c>
      <c r="R37" s="33"/>
      <c r="S37" s="33"/>
      <c r="T37" s="33">
        <v>2</v>
      </c>
      <c r="U37" s="33">
        <v>3</v>
      </c>
      <c r="V37" s="33">
        <v>2</v>
      </c>
      <c r="W37" s="33">
        <v>2</v>
      </c>
      <c r="X37" s="33">
        <v>1</v>
      </c>
      <c r="Y37" s="35">
        <f t="shared" si="1"/>
        <v>29</v>
      </c>
    </row>
    <row r="38" spans="1:25">
      <c r="A38" s="41" t="s">
        <v>63</v>
      </c>
      <c r="B38" s="42">
        <v>1</v>
      </c>
      <c r="C38" s="33">
        <v>1</v>
      </c>
      <c r="D38" s="33">
        <v>1</v>
      </c>
      <c r="E38" s="33">
        <v>1</v>
      </c>
      <c r="F38" s="33">
        <v>1</v>
      </c>
      <c r="G38" s="43">
        <v>0</v>
      </c>
      <c r="H38" s="33">
        <v>1</v>
      </c>
      <c r="I38" s="33">
        <v>1</v>
      </c>
      <c r="J38" s="33">
        <v>0</v>
      </c>
      <c r="K38" s="33">
        <v>1</v>
      </c>
      <c r="L38" s="33">
        <v>2</v>
      </c>
      <c r="M38" s="33">
        <v>3</v>
      </c>
      <c r="N38" s="33">
        <v>2</v>
      </c>
      <c r="O38" s="33">
        <v>3</v>
      </c>
      <c r="P38" s="33"/>
      <c r="Q38" s="33"/>
      <c r="R38" s="33"/>
      <c r="S38" s="33"/>
      <c r="T38" s="33">
        <v>2</v>
      </c>
      <c r="U38" s="33">
        <v>3</v>
      </c>
      <c r="V38" s="33">
        <v>2</v>
      </c>
      <c r="W38" s="33">
        <v>2</v>
      </c>
      <c r="X38" s="33">
        <v>1</v>
      </c>
      <c r="Y38" s="35">
        <f t="shared" si="1"/>
        <v>28</v>
      </c>
    </row>
    <row r="39" spans="1:25">
      <c r="A39" s="41" t="s">
        <v>64</v>
      </c>
      <c r="B39" s="42">
        <v>1</v>
      </c>
      <c r="C39" s="33">
        <v>1</v>
      </c>
      <c r="D39" s="33">
        <v>1</v>
      </c>
      <c r="E39" s="33">
        <v>1</v>
      </c>
      <c r="F39" s="33">
        <v>1</v>
      </c>
      <c r="G39" s="43">
        <v>0</v>
      </c>
      <c r="H39" s="33">
        <v>1</v>
      </c>
      <c r="I39" s="33">
        <v>1</v>
      </c>
      <c r="J39" s="33">
        <v>1</v>
      </c>
      <c r="K39" s="33">
        <v>0</v>
      </c>
      <c r="L39" s="33"/>
      <c r="M39" s="33"/>
      <c r="N39" s="33">
        <v>2</v>
      </c>
      <c r="O39" s="33">
        <v>3</v>
      </c>
      <c r="P39" s="33">
        <v>2</v>
      </c>
      <c r="Q39" s="33">
        <v>3</v>
      </c>
      <c r="R39" s="33"/>
      <c r="S39" s="33"/>
      <c r="T39" s="33">
        <v>2</v>
      </c>
      <c r="U39" s="33">
        <v>3</v>
      </c>
      <c r="V39" s="33">
        <v>2</v>
      </c>
      <c r="W39" s="33">
        <v>2</v>
      </c>
      <c r="X39" s="33">
        <v>1</v>
      </c>
      <c r="Y39" s="35">
        <f t="shared" si="1"/>
        <v>28</v>
      </c>
    </row>
    <row r="40" spans="1:25">
      <c r="A40" s="41" t="s">
        <v>65</v>
      </c>
      <c r="B40" s="42">
        <v>0</v>
      </c>
      <c r="C40" s="33">
        <v>1</v>
      </c>
      <c r="D40" s="33">
        <v>1</v>
      </c>
      <c r="E40" s="33">
        <v>0</v>
      </c>
      <c r="F40" s="33">
        <v>1</v>
      </c>
      <c r="G40" s="43">
        <v>1</v>
      </c>
      <c r="H40" s="33">
        <v>1</v>
      </c>
      <c r="I40" s="33">
        <v>1</v>
      </c>
      <c r="J40" s="33">
        <v>0</v>
      </c>
      <c r="K40" s="33">
        <v>1</v>
      </c>
      <c r="L40" s="33"/>
      <c r="M40" s="33"/>
      <c r="N40" s="33">
        <v>2</v>
      </c>
      <c r="O40" s="33">
        <v>3</v>
      </c>
      <c r="P40" s="33"/>
      <c r="Q40" s="33"/>
      <c r="R40" s="33">
        <v>1</v>
      </c>
      <c r="S40" s="33"/>
      <c r="T40" s="33"/>
      <c r="U40" s="33"/>
      <c r="V40" s="33">
        <v>2</v>
      </c>
      <c r="W40" s="33">
        <v>2</v>
      </c>
      <c r="X40" s="33">
        <v>1</v>
      </c>
      <c r="Y40" s="35">
        <f t="shared" si="1"/>
        <v>18</v>
      </c>
    </row>
    <row r="41" spans="1:25">
      <c r="A41" s="41" t="s">
        <v>66</v>
      </c>
      <c r="B41" s="42">
        <v>1</v>
      </c>
      <c r="C41" s="33">
        <v>1</v>
      </c>
      <c r="D41" s="33">
        <v>1</v>
      </c>
      <c r="E41" s="33">
        <v>0</v>
      </c>
      <c r="F41" s="33">
        <v>1</v>
      </c>
      <c r="G41" s="43">
        <v>0</v>
      </c>
      <c r="H41" s="33">
        <v>0</v>
      </c>
      <c r="I41" s="33">
        <v>1</v>
      </c>
      <c r="J41" s="33">
        <v>0</v>
      </c>
      <c r="K41" s="33">
        <v>1</v>
      </c>
      <c r="L41" s="33"/>
      <c r="M41" s="33"/>
      <c r="N41" s="33">
        <v>2</v>
      </c>
      <c r="O41" s="33">
        <v>3</v>
      </c>
      <c r="P41" s="33"/>
      <c r="Q41" s="33"/>
      <c r="R41" s="33">
        <v>2</v>
      </c>
      <c r="S41" s="33"/>
      <c r="T41" s="33">
        <v>2</v>
      </c>
      <c r="U41" s="33"/>
      <c r="V41" s="33">
        <v>2</v>
      </c>
      <c r="W41" s="33">
        <v>2</v>
      </c>
      <c r="X41" s="33">
        <v>1</v>
      </c>
      <c r="Y41" s="35">
        <f t="shared" si="1"/>
        <v>20</v>
      </c>
    </row>
    <row r="42" spans="1:25">
      <c r="A42" s="41" t="s">
        <v>67</v>
      </c>
      <c r="B42" s="42">
        <v>1</v>
      </c>
      <c r="C42" s="33">
        <v>1</v>
      </c>
      <c r="D42" s="33">
        <v>1</v>
      </c>
      <c r="E42" s="33">
        <v>1</v>
      </c>
      <c r="F42" s="33">
        <v>0</v>
      </c>
      <c r="G42" s="43">
        <v>1</v>
      </c>
      <c r="H42" s="33">
        <v>1</v>
      </c>
      <c r="I42" s="33">
        <v>0</v>
      </c>
      <c r="J42" s="33">
        <v>0</v>
      </c>
      <c r="K42" s="33">
        <v>0</v>
      </c>
      <c r="L42" s="33">
        <v>2</v>
      </c>
      <c r="M42" s="33">
        <v>2</v>
      </c>
      <c r="N42" s="33"/>
      <c r="O42" s="33"/>
      <c r="P42" s="33"/>
      <c r="Q42" s="33">
        <v>3</v>
      </c>
      <c r="R42" s="33"/>
      <c r="S42" s="33"/>
      <c r="T42" s="33">
        <v>2</v>
      </c>
      <c r="U42" s="33">
        <v>2</v>
      </c>
      <c r="V42" s="33">
        <v>2</v>
      </c>
      <c r="W42" s="33">
        <v>2</v>
      </c>
      <c r="X42" s="33">
        <v>1</v>
      </c>
      <c r="Y42" s="35">
        <f t="shared" si="1"/>
        <v>22</v>
      </c>
    </row>
    <row r="43" spans="1:25">
      <c r="A43" s="41" t="s">
        <v>68</v>
      </c>
      <c r="B43" s="42">
        <v>1</v>
      </c>
      <c r="C43" s="33">
        <v>1</v>
      </c>
      <c r="D43" s="33">
        <v>1</v>
      </c>
      <c r="E43" s="33">
        <v>1</v>
      </c>
      <c r="F43" s="33">
        <v>0</v>
      </c>
      <c r="G43" s="43">
        <v>1</v>
      </c>
      <c r="H43" s="33">
        <v>0</v>
      </c>
      <c r="I43" s="33">
        <v>1</v>
      </c>
      <c r="J43" s="33">
        <v>0</v>
      </c>
      <c r="K43" s="33">
        <v>1</v>
      </c>
      <c r="L43" s="33">
        <v>2</v>
      </c>
      <c r="M43" s="33"/>
      <c r="N43" s="33">
        <v>2</v>
      </c>
      <c r="O43" s="33"/>
      <c r="P43" s="33"/>
      <c r="Q43" s="33"/>
      <c r="R43" s="33"/>
      <c r="S43" s="33"/>
      <c r="T43" s="33">
        <v>2</v>
      </c>
      <c r="U43" s="33">
        <v>3</v>
      </c>
      <c r="V43" s="33">
        <v>2</v>
      </c>
      <c r="W43" s="33">
        <v>2</v>
      </c>
      <c r="X43" s="33">
        <v>1</v>
      </c>
      <c r="Y43" s="35">
        <f t="shared" si="1"/>
        <v>21</v>
      </c>
    </row>
    <row r="44" spans="1:25">
      <c r="A44" s="41" t="s">
        <v>69</v>
      </c>
      <c r="B44" s="42">
        <v>0</v>
      </c>
      <c r="C44" s="33">
        <v>1</v>
      </c>
      <c r="D44" s="33">
        <v>1</v>
      </c>
      <c r="E44" s="33">
        <v>0</v>
      </c>
      <c r="F44" s="33">
        <v>0</v>
      </c>
      <c r="G44" s="43">
        <v>0</v>
      </c>
      <c r="H44" s="33">
        <v>0</v>
      </c>
      <c r="I44" s="33">
        <v>0</v>
      </c>
      <c r="J44" s="33">
        <v>0</v>
      </c>
      <c r="K44" s="33">
        <v>1</v>
      </c>
      <c r="L44" s="33">
        <v>2</v>
      </c>
      <c r="M44" s="33">
        <v>3</v>
      </c>
      <c r="N44" s="33">
        <v>2</v>
      </c>
      <c r="O44" s="33">
        <v>2</v>
      </c>
      <c r="P44" s="33">
        <v>2</v>
      </c>
      <c r="Q44" s="33">
        <v>3</v>
      </c>
      <c r="R44" s="33"/>
      <c r="S44" s="33"/>
      <c r="T44" s="33"/>
      <c r="U44" s="33"/>
      <c r="V44" s="33">
        <v>2</v>
      </c>
      <c r="W44" s="33">
        <v>2</v>
      </c>
      <c r="X44" s="33">
        <v>1</v>
      </c>
      <c r="Y44" s="35">
        <f t="shared" si="1"/>
        <v>22</v>
      </c>
    </row>
    <row r="45" spans="1:25">
      <c r="A45" s="41" t="s">
        <v>70</v>
      </c>
      <c r="B45" s="42">
        <v>1</v>
      </c>
      <c r="C45" s="33">
        <v>1</v>
      </c>
      <c r="D45" s="33">
        <v>1</v>
      </c>
      <c r="E45" s="33">
        <v>0</v>
      </c>
      <c r="F45" s="33">
        <v>1</v>
      </c>
      <c r="G45" s="43">
        <v>1</v>
      </c>
      <c r="H45" s="33">
        <v>0</v>
      </c>
      <c r="I45" s="33">
        <v>1</v>
      </c>
      <c r="J45" s="33">
        <v>0</v>
      </c>
      <c r="K45" s="33">
        <v>1</v>
      </c>
      <c r="L45" s="33"/>
      <c r="M45" s="33"/>
      <c r="N45" s="33">
        <v>2</v>
      </c>
      <c r="O45" s="33">
        <v>3</v>
      </c>
      <c r="P45" s="33"/>
      <c r="Q45" s="33"/>
      <c r="R45" s="33"/>
      <c r="S45" s="33"/>
      <c r="T45" s="33">
        <v>1</v>
      </c>
      <c r="U45" s="33"/>
      <c r="V45" s="33">
        <v>2</v>
      </c>
      <c r="W45" s="33">
        <v>2</v>
      </c>
      <c r="X45" s="33">
        <v>1</v>
      </c>
      <c r="Y45" s="35">
        <f t="shared" si="1"/>
        <v>18</v>
      </c>
    </row>
    <row r="46" spans="1:25">
      <c r="A46" s="41" t="s">
        <v>71</v>
      </c>
      <c r="B46" s="42">
        <v>1</v>
      </c>
      <c r="C46" s="33">
        <v>1</v>
      </c>
      <c r="D46" s="33">
        <v>1</v>
      </c>
      <c r="E46" s="33">
        <v>1</v>
      </c>
      <c r="F46" s="33">
        <v>1</v>
      </c>
      <c r="G46" s="43">
        <v>0</v>
      </c>
      <c r="H46" s="33">
        <v>0</v>
      </c>
      <c r="I46" s="33">
        <v>1</v>
      </c>
      <c r="J46" s="33">
        <v>1</v>
      </c>
      <c r="K46" s="33">
        <v>1</v>
      </c>
      <c r="L46" s="33"/>
      <c r="M46" s="33"/>
      <c r="N46" s="33">
        <v>2</v>
      </c>
      <c r="O46" s="33">
        <v>3</v>
      </c>
      <c r="P46" s="33">
        <v>1</v>
      </c>
      <c r="Q46" s="33">
        <v>3</v>
      </c>
      <c r="R46" s="33">
        <v>2</v>
      </c>
      <c r="S46" s="33"/>
      <c r="T46" s="33">
        <v>2</v>
      </c>
      <c r="U46" s="33">
        <v>3</v>
      </c>
      <c r="V46" s="33">
        <v>2</v>
      </c>
      <c r="W46" s="33">
        <v>2</v>
      </c>
      <c r="X46" s="33">
        <v>1</v>
      </c>
      <c r="Y46" s="35">
        <f t="shared" si="1"/>
        <v>29</v>
      </c>
    </row>
    <row r="47" spans="1:25">
      <c r="A47" s="41" t="s">
        <v>72</v>
      </c>
      <c r="B47" s="42">
        <v>1</v>
      </c>
      <c r="C47" s="33">
        <v>1</v>
      </c>
      <c r="D47" s="33">
        <v>1</v>
      </c>
      <c r="E47" s="33">
        <v>0</v>
      </c>
      <c r="F47" s="33">
        <v>1</v>
      </c>
      <c r="G47" s="43">
        <v>0</v>
      </c>
      <c r="H47" s="33">
        <v>1</v>
      </c>
      <c r="I47" s="33">
        <v>1</v>
      </c>
      <c r="J47" s="33">
        <v>0</v>
      </c>
      <c r="K47" s="33">
        <v>1</v>
      </c>
      <c r="L47" s="33"/>
      <c r="M47" s="33"/>
      <c r="N47" s="33">
        <v>2</v>
      </c>
      <c r="O47" s="33"/>
      <c r="P47" s="33"/>
      <c r="Q47" s="33"/>
      <c r="R47" s="33">
        <v>2</v>
      </c>
      <c r="S47" s="33"/>
      <c r="T47" s="33">
        <v>2</v>
      </c>
      <c r="U47" s="33">
        <v>3</v>
      </c>
      <c r="V47" s="33">
        <v>2</v>
      </c>
      <c r="W47" s="33">
        <v>2</v>
      </c>
      <c r="X47" s="33">
        <v>1</v>
      </c>
      <c r="Y47" s="35">
        <f t="shared" si="1"/>
        <v>21</v>
      </c>
    </row>
    <row r="48" spans="1:25">
      <c r="A48" s="41" t="s">
        <v>73</v>
      </c>
      <c r="B48" s="42">
        <v>1</v>
      </c>
      <c r="C48" s="33">
        <v>1</v>
      </c>
      <c r="D48" s="33">
        <v>1</v>
      </c>
      <c r="E48" s="33">
        <v>0</v>
      </c>
      <c r="F48" s="33">
        <v>0</v>
      </c>
      <c r="G48" s="43">
        <v>0</v>
      </c>
      <c r="H48" s="33">
        <v>1</v>
      </c>
      <c r="I48" s="33">
        <v>1</v>
      </c>
      <c r="J48" s="33">
        <v>0</v>
      </c>
      <c r="K48" s="33">
        <v>1</v>
      </c>
      <c r="L48" s="33"/>
      <c r="M48" s="33"/>
      <c r="N48" s="33">
        <v>2</v>
      </c>
      <c r="O48" s="33">
        <v>2</v>
      </c>
      <c r="P48" s="33"/>
      <c r="Q48" s="33"/>
      <c r="R48" s="33">
        <v>2</v>
      </c>
      <c r="S48" s="33"/>
      <c r="T48" s="33">
        <v>2</v>
      </c>
      <c r="U48" s="33">
        <v>3</v>
      </c>
      <c r="V48" s="33">
        <v>2</v>
      </c>
      <c r="W48" s="33">
        <v>2</v>
      </c>
      <c r="X48" s="33">
        <v>1</v>
      </c>
      <c r="Y48" s="35">
        <f t="shared" si="1"/>
        <v>22</v>
      </c>
    </row>
    <row r="49" spans="1:25">
      <c r="A49" s="41" t="s">
        <v>74</v>
      </c>
      <c r="B49" s="42">
        <v>1</v>
      </c>
      <c r="C49" s="33">
        <v>1</v>
      </c>
      <c r="D49" s="33">
        <v>1</v>
      </c>
      <c r="E49" s="33">
        <v>0</v>
      </c>
      <c r="F49" s="33">
        <v>1</v>
      </c>
      <c r="G49" s="43">
        <v>0</v>
      </c>
      <c r="H49" s="33">
        <v>1</v>
      </c>
      <c r="I49" s="33">
        <v>1</v>
      </c>
      <c r="J49" s="33">
        <v>0</v>
      </c>
      <c r="K49" s="33">
        <v>1</v>
      </c>
      <c r="L49" s="33"/>
      <c r="M49" s="33">
        <v>2</v>
      </c>
      <c r="N49" s="33"/>
      <c r="O49" s="33"/>
      <c r="P49" s="33"/>
      <c r="Q49" s="33"/>
      <c r="R49" s="33">
        <v>2</v>
      </c>
      <c r="S49" s="33"/>
      <c r="T49" s="33">
        <v>1</v>
      </c>
      <c r="U49" s="33">
        <v>1</v>
      </c>
      <c r="V49" s="33">
        <v>2</v>
      </c>
      <c r="W49" s="33">
        <v>2</v>
      </c>
      <c r="X49" s="33">
        <v>1</v>
      </c>
      <c r="Y49" s="35">
        <f t="shared" si="1"/>
        <v>18</v>
      </c>
    </row>
    <row r="50" spans="1:25">
      <c r="A50" s="41" t="s">
        <v>75</v>
      </c>
      <c r="B50" s="42">
        <v>0</v>
      </c>
      <c r="C50" s="33">
        <v>1</v>
      </c>
      <c r="D50" s="33">
        <v>1</v>
      </c>
      <c r="E50" s="33">
        <v>0</v>
      </c>
      <c r="F50" s="33">
        <v>1</v>
      </c>
      <c r="G50" s="43">
        <v>0</v>
      </c>
      <c r="H50" s="33">
        <v>1</v>
      </c>
      <c r="I50" s="33">
        <v>1</v>
      </c>
      <c r="J50" s="33">
        <v>0</v>
      </c>
      <c r="K50" s="33">
        <v>1</v>
      </c>
      <c r="L50" s="33"/>
      <c r="M50" s="33"/>
      <c r="N50" s="33">
        <v>2</v>
      </c>
      <c r="O50" s="33">
        <v>1</v>
      </c>
      <c r="P50" s="33"/>
      <c r="Q50" s="33"/>
      <c r="R50" s="33"/>
      <c r="S50" s="33"/>
      <c r="T50" s="33">
        <v>2</v>
      </c>
      <c r="U50" s="33">
        <v>3</v>
      </c>
      <c r="V50" s="33">
        <v>2</v>
      </c>
      <c r="W50" s="33">
        <v>2</v>
      </c>
      <c r="X50" s="33">
        <v>1</v>
      </c>
      <c r="Y50" s="35">
        <f t="shared" si="1"/>
        <v>19</v>
      </c>
    </row>
    <row r="51" spans="1:25">
      <c r="A51" s="41" t="s">
        <v>76</v>
      </c>
      <c r="B51" s="42">
        <v>1</v>
      </c>
      <c r="C51" s="33">
        <v>1</v>
      </c>
      <c r="D51" s="33">
        <v>1</v>
      </c>
      <c r="E51" s="33">
        <v>0</v>
      </c>
      <c r="F51" s="33">
        <v>1</v>
      </c>
      <c r="G51" s="43">
        <v>0</v>
      </c>
      <c r="H51" s="33">
        <v>1</v>
      </c>
      <c r="I51" s="33">
        <v>1</v>
      </c>
      <c r="J51" s="33">
        <v>0</v>
      </c>
      <c r="K51" s="33">
        <v>1</v>
      </c>
      <c r="L51" s="33"/>
      <c r="M51" s="33"/>
      <c r="N51" s="33">
        <v>2</v>
      </c>
      <c r="O51" s="33">
        <v>3</v>
      </c>
      <c r="P51" s="33"/>
      <c r="Q51" s="33"/>
      <c r="R51" s="33">
        <v>2</v>
      </c>
      <c r="S51" s="33"/>
      <c r="T51" s="33">
        <v>2</v>
      </c>
      <c r="U51" s="33">
        <v>2</v>
      </c>
      <c r="V51" s="33">
        <v>2</v>
      </c>
      <c r="W51" s="33">
        <v>2</v>
      </c>
      <c r="X51" s="33">
        <v>1</v>
      </c>
      <c r="Y51" s="35">
        <f t="shared" si="1"/>
        <v>23</v>
      </c>
    </row>
    <row r="52" spans="1:25">
      <c r="A52" s="41" t="s">
        <v>77</v>
      </c>
      <c r="B52" s="42">
        <v>1</v>
      </c>
      <c r="C52" s="33">
        <v>1</v>
      </c>
      <c r="D52" s="33">
        <v>1</v>
      </c>
      <c r="E52" s="33">
        <v>0</v>
      </c>
      <c r="F52" s="33">
        <v>1</v>
      </c>
      <c r="G52" s="43">
        <v>1</v>
      </c>
      <c r="H52" s="33">
        <v>1</v>
      </c>
      <c r="I52" s="33">
        <v>1</v>
      </c>
      <c r="J52" s="33">
        <v>0</v>
      </c>
      <c r="K52" s="33">
        <v>1</v>
      </c>
      <c r="L52" s="33"/>
      <c r="M52" s="33">
        <v>2</v>
      </c>
      <c r="N52" s="33">
        <v>2</v>
      </c>
      <c r="O52" s="33">
        <v>2</v>
      </c>
      <c r="P52" s="33">
        <v>2</v>
      </c>
      <c r="Q52" s="33"/>
      <c r="R52" s="33"/>
      <c r="S52" s="33"/>
      <c r="T52" s="33">
        <v>2</v>
      </c>
      <c r="U52" s="33">
        <v>3</v>
      </c>
      <c r="V52" s="33">
        <v>2</v>
      </c>
      <c r="W52" s="33">
        <v>2</v>
      </c>
      <c r="X52" s="33">
        <v>1</v>
      </c>
      <c r="Y52" s="35">
        <f t="shared" si="1"/>
        <v>26</v>
      </c>
    </row>
    <row r="53" spans="1:25">
      <c r="A53" s="41" t="s">
        <v>78</v>
      </c>
      <c r="B53" s="42">
        <v>0</v>
      </c>
      <c r="C53" s="33">
        <v>1</v>
      </c>
      <c r="D53" s="33">
        <v>1</v>
      </c>
      <c r="E53" s="33">
        <v>0</v>
      </c>
      <c r="F53" s="33">
        <v>1</v>
      </c>
      <c r="G53" s="43">
        <v>0</v>
      </c>
      <c r="H53" s="33">
        <v>1</v>
      </c>
      <c r="I53" s="33">
        <v>0</v>
      </c>
      <c r="J53" s="33">
        <v>0</v>
      </c>
      <c r="K53" s="33">
        <v>0</v>
      </c>
      <c r="L53" s="33">
        <v>2</v>
      </c>
      <c r="M53" s="33">
        <v>2</v>
      </c>
      <c r="N53" s="33">
        <v>2</v>
      </c>
      <c r="O53" s="33"/>
      <c r="P53" s="33">
        <v>1</v>
      </c>
      <c r="Q53" s="33">
        <v>1</v>
      </c>
      <c r="R53" s="33"/>
      <c r="S53" s="33"/>
      <c r="T53" s="33">
        <v>1</v>
      </c>
      <c r="U53" s="33">
        <v>3</v>
      </c>
      <c r="V53" s="33">
        <v>2</v>
      </c>
      <c r="W53" s="33">
        <v>2</v>
      </c>
      <c r="X53" s="33">
        <v>1</v>
      </c>
      <c r="Y53" s="35">
        <f t="shared" si="1"/>
        <v>21</v>
      </c>
    </row>
    <row r="54" spans="1:25">
      <c r="A54" s="41" t="s">
        <v>79</v>
      </c>
      <c r="B54" s="42">
        <v>0</v>
      </c>
      <c r="C54" s="33">
        <v>1</v>
      </c>
      <c r="D54" s="33">
        <v>1</v>
      </c>
      <c r="E54" s="33">
        <v>0</v>
      </c>
      <c r="F54" s="33">
        <v>0</v>
      </c>
      <c r="G54" s="43">
        <v>0</v>
      </c>
      <c r="H54" s="33">
        <v>1</v>
      </c>
      <c r="I54" s="33">
        <v>1</v>
      </c>
      <c r="J54" s="33">
        <v>1</v>
      </c>
      <c r="K54" s="33">
        <v>1</v>
      </c>
      <c r="L54" s="33"/>
      <c r="M54" s="33"/>
      <c r="N54" s="33">
        <v>2</v>
      </c>
      <c r="O54" s="33"/>
      <c r="P54" s="33"/>
      <c r="Q54" s="33"/>
      <c r="R54" s="33"/>
      <c r="S54" s="33"/>
      <c r="T54" s="33">
        <v>2</v>
      </c>
      <c r="U54" s="33">
        <v>3</v>
      </c>
      <c r="V54" s="33">
        <v>2</v>
      </c>
      <c r="W54" s="33">
        <v>2</v>
      </c>
      <c r="X54" s="33">
        <v>1</v>
      </c>
      <c r="Y54" s="35">
        <f t="shared" si="1"/>
        <v>18</v>
      </c>
    </row>
    <row r="55" spans="1:25">
      <c r="A55" s="41" t="s">
        <v>80</v>
      </c>
      <c r="B55" s="42">
        <v>1</v>
      </c>
      <c r="C55" s="33">
        <v>1</v>
      </c>
      <c r="D55" s="33">
        <v>1</v>
      </c>
      <c r="E55" s="33">
        <v>0</v>
      </c>
      <c r="F55" s="33">
        <v>1</v>
      </c>
      <c r="G55" s="43">
        <v>1</v>
      </c>
      <c r="H55" s="33">
        <v>1</v>
      </c>
      <c r="I55" s="33">
        <v>1</v>
      </c>
      <c r="J55" s="33">
        <v>0</v>
      </c>
      <c r="K55" s="33">
        <v>0</v>
      </c>
      <c r="L55" s="33">
        <v>2</v>
      </c>
      <c r="M55" s="33"/>
      <c r="N55" s="33">
        <v>2</v>
      </c>
      <c r="O55" s="33"/>
      <c r="P55" s="33"/>
      <c r="Q55" s="33"/>
      <c r="R55" s="33"/>
      <c r="S55" s="33"/>
      <c r="T55" s="33">
        <v>2</v>
      </c>
      <c r="U55" s="33">
        <v>2</v>
      </c>
      <c r="V55" s="33">
        <v>2</v>
      </c>
      <c r="W55" s="33">
        <v>2</v>
      </c>
      <c r="X55" s="33">
        <v>1</v>
      </c>
      <c r="Y55" s="35">
        <f t="shared" si="1"/>
        <v>20</v>
      </c>
    </row>
    <row r="56" spans="1:25">
      <c r="A56" s="41" t="s">
        <v>81</v>
      </c>
      <c r="B56" s="42">
        <v>0</v>
      </c>
      <c r="C56" s="33">
        <v>1</v>
      </c>
      <c r="D56" s="33">
        <v>1</v>
      </c>
      <c r="E56" s="33">
        <v>0</v>
      </c>
      <c r="F56" s="33">
        <v>0</v>
      </c>
      <c r="G56" s="43">
        <v>0</v>
      </c>
      <c r="H56" s="33">
        <v>1</v>
      </c>
      <c r="I56" s="33">
        <v>1</v>
      </c>
      <c r="J56" s="33">
        <v>0</v>
      </c>
      <c r="K56" s="33">
        <v>1</v>
      </c>
      <c r="L56" s="45"/>
      <c r="M56" s="45"/>
      <c r="N56" s="45">
        <v>2</v>
      </c>
      <c r="O56" s="45"/>
      <c r="P56" s="45">
        <v>2</v>
      </c>
      <c r="Q56" s="45"/>
      <c r="R56" s="33"/>
      <c r="S56" s="33"/>
      <c r="T56" s="33">
        <v>2</v>
      </c>
      <c r="U56" s="33">
        <v>3</v>
      </c>
      <c r="V56" s="33">
        <v>2</v>
      </c>
      <c r="W56" s="33">
        <v>2</v>
      </c>
      <c r="X56" s="33">
        <v>1</v>
      </c>
      <c r="Y56" s="35">
        <f t="shared" si="1"/>
        <v>19</v>
      </c>
    </row>
    <row r="57" spans="1:25">
      <c r="A57" s="41" t="s">
        <v>82</v>
      </c>
      <c r="B57" s="42">
        <v>1</v>
      </c>
      <c r="C57" s="33">
        <v>0</v>
      </c>
      <c r="D57" s="33">
        <v>1</v>
      </c>
      <c r="E57" s="33">
        <v>0</v>
      </c>
      <c r="F57" s="33">
        <v>1</v>
      </c>
      <c r="G57" s="43">
        <v>0</v>
      </c>
      <c r="H57" s="33">
        <v>1</v>
      </c>
      <c r="I57" s="33">
        <v>0</v>
      </c>
      <c r="J57" s="33">
        <v>0</v>
      </c>
      <c r="K57" s="33">
        <v>0</v>
      </c>
      <c r="L57" s="45"/>
      <c r="M57" s="45"/>
      <c r="N57" s="45">
        <v>2</v>
      </c>
      <c r="O57" s="45">
        <v>2</v>
      </c>
      <c r="P57" s="45"/>
      <c r="Q57" s="45"/>
      <c r="R57" s="33"/>
      <c r="S57" s="33"/>
      <c r="T57" s="33"/>
      <c r="U57" s="33"/>
      <c r="V57" s="33">
        <v>2</v>
      </c>
      <c r="W57" s="33">
        <v>2</v>
      </c>
      <c r="X57" s="33">
        <v>1</v>
      </c>
      <c r="Y57" s="35">
        <f t="shared" si="1"/>
        <v>13</v>
      </c>
    </row>
    <row r="58" spans="1:25">
      <c r="A58" s="41" t="s">
        <v>83</v>
      </c>
      <c r="B58" s="42">
        <v>1</v>
      </c>
      <c r="C58" s="33">
        <v>1</v>
      </c>
      <c r="D58" s="33">
        <v>1</v>
      </c>
      <c r="E58" s="33">
        <v>1</v>
      </c>
      <c r="F58" s="33">
        <v>1</v>
      </c>
      <c r="G58" s="43">
        <v>0</v>
      </c>
      <c r="H58" s="33">
        <v>1</v>
      </c>
      <c r="I58" s="33">
        <v>1</v>
      </c>
      <c r="J58" s="33">
        <v>0</v>
      </c>
      <c r="K58" s="33">
        <v>1</v>
      </c>
      <c r="L58" s="33"/>
      <c r="M58" s="33"/>
      <c r="N58" s="33">
        <v>2</v>
      </c>
      <c r="O58" s="33">
        <v>3</v>
      </c>
      <c r="P58" s="33">
        <v>1</v>
      </c>
      <c r="Q58" s="33">
        <v>3</v>
      </c>
      <c r="R58" s="33"/>
      <c r="S58" s="33"/>
      <c r="T58" s="33">
        <v>2</v>
      </c>
      <c r="U58" s="33">
        <v>3</v>
      </c>
      <c r="V58" s="33">
        <v>2</v>
      </c>
      <c r="W58" s="33">
        <v>2</v>
      </c>
      <c r="X58" s="33">
        <v>1</v>
      </c>
      <c r="Y58" s="35">
        <f t="shared" si="1"/>
        <v>27</v>
      </c>
    </row>
    <row r="59" spans="1:25">
      <c r="A59" s="41" t="s">
        <v>84</v>
      </c>
      <c r="B59" s="42">
        <v>0</v>
      </c>
      <c r="C59" s="33">
        <v>0</v>
      </c>
      <c r="D59" s="33">
        <v>1</v>
      </c>
      <c r="E59" s="33">
        <v>1</v>
      </c>
      <c r="F59" s="33">
        <v>0</v>
      </c>
      <c r="G59" s="43">
        <v>0</v>
      </c>
      <c r="H59" s="33">
        <v>0</v>
      </c>
      <c r="I59" s="33">
        <v>0</v>
      </c>
      <c r="J59" s="33">
        <v>0</v>
      </c>
      <c r="K59" s="33">
        <v>1</v>
      </c>
      <c r="L59" s="33">
        <v>1</v>
      </c>
      <c r="M59" s="33"/>
      <c r="N59" s="33"/>
      <c r="O59" s="33"/>
      <c r="P59" s="33"/>
      <c r="Q59" s="33"/>
      <c r="R59" s="33"/>
      <c r="S59" s="33"/>
      <c r="T59" s="33"/>
      <c r="U59" s="33"/>
      <c r="V59" s="33">
        <v>2</v>
      </c>
      <c r="W59" s="33">
        <v>2</v>
      </c>
      <c r="X59" s="33">
        <v>1</v>
      </c>
      <c r="Y59" s="35">
        <f t="shared" si="1"/>
        <v>9</v>
      </c>
    </row>
    <row r="60" spans="1:25">
      <c r="A60" s="41" t="s">
        <v>85</v>
      </c>
      <c r="B60" s="42">
        <v>1</v>
      </c>
      <c r="C60" s="33">
        <v>1</v>
      </c>
      <c r="D60" s="33">
        <v>1</v>
      </c>
      <c r="E60" s="33">
        <v>0</v>
      </c>
      <c r="F60" s="33">
        <v>1</v>
      </c>
      <c r="G60" s="43">
        <v>0</v>
      </c>
      <c r="H60" s="33">
        <v>0</v>
      </c>
      <c r="I60" s="33">
        <v>1</v>
      </c>
      <c r="J60" s="33">
        <v>0</v>
      </c>
      <c r="K60" s="33">
        <v>1</v>
      </c>
      <c r="L60" s="33"/>
      <c r="M60" s="33">
        <v>1</v>
      </c>
      <c r="N60" s="33">
        <v>2</v>
      </c>
      <c r="O60" s="33">
        <v>2</v>
      </c>
      <c r="P60" s="33"/>
      <c r="Q60" s="33"/>
      <c r="R60" s="33"/>
      <c r="S60" s="33"/>
      <c r="T60" s="33">
        <v>2</v>
      </c>
      <c r="U60" s="33">
        <v>3</v>
      </c>
      <c r="V60" s="33">
        <v>2</v>
      </c>
      <c r="W60" s="33">
        <v>2</v>
      </c>
      <c r="X60" s="33">
        <v>1</v>
      </c>
      <c r="Y60" s="35">
        <f t="shared" si="1"/>
        <v>21</v>
      </c>
    </row>
    <row r="61" spans="1:25">
      <c r="A61" s="41" t="s">
        <v>86</v>
      </c>
      <c r="B61" s="42">
        <v>1</v>
      </c>
      <c r="C61" s="33">
        <v>1</v>
      </c>
      <c r="D61" s="33">
        <v>1</v>
      </c>
      <c r="E61" s="33">
        <v>0</v>
      </c>
      <c r="F61" s="33">
        <v>1</v>
      </c>
      <c r="G61" s="43">
        <v>0</v>
      </c>
      <c r="H61" s="33">
        <v>1</v>
      </c>
      <c r="I61" s="33">
        <v>1</v>
      </c>
      <c r="J61" s="33">
        <v>0</v>
      </c>
      <c r="K61" s="33">
        <v>1</v>
      </c>
      <c r="L61" s="33"/>
      <c r="M61" s="33"/>
      <c r="N61" s="33">
        <v>2</v>
      </c>
      <c r="O61" s="33"/>
      <c r="P61" s="33">
        <v>2</v>
      </c>
      <c r="Q61" s="33"/>
      <c r="R61" s="33">
        <v>2</v>
      </c>
      <c r="S61" s="33"/>
      <c r="T61" s="33">
        <v>2</v>
      </c>
      <c r="U61" s="33">
        <v>1</v>
      </c>
      <c r="V61" s="33">
        <v>2</v>
      </c>
      <c r="W61" s="33">
        <v>2</v>
      </c>
      <c r="X61" s="33">
        <v>1</v>
      </c>
      <c r="Y61" s="35">
        <f t="shared" si="1"/>
        <v>21</v>
      </c>
    </row>
    <row r="62" spans="1:25">
      <c r="A62" s="41" t="s">
        <v>87</v>
      </c>
      <c r="B62" s="42">
        <v>1</v>
      </c>
      <c r="C62" s="33">
        <v>1</v>
      </c>
      <c r="D62" s="33">
        <v>1</v>
      </c>
      <c r="E62" s="33">
        <v>0</v>
      </c>
      <c r="F62" s="33">
        <v>1</v>
      </c>
      <c r="G62" s="43">
        <v>1</v>
      </c>
      <c r="H62" s="33">
        <v>1</v>
      </c>
      <c r="I62" s="33">
        <v>1</v>
      </c>
      <c r="J62" s="33">
        <v>0</v>
      </c>
      <c r="K62" s="33">
        <v>1</v>
      </c>
      <c r="L62" s="33"/>
      <c r="M62" s="33"/>
      <c r="N62" s="33">
        <v>2</v>
      </c>
      <c r="O62" s="33">
        <v>3</v>
      </c>
      <c r="P62" s="33">
        <v>2</v>
      </c>
      <c r="Q62" s="33">
        <v>3</v>
      </c>
      <c r="R62" s="33"/>
      <c r="S62" s="33"/>
      <c r="T62" s="33">
        <v>2</v>
      </c>
      <c r="U62" s="33">
        <v>3</v>
      </c>
      <c r="V62" s="33">
        <v>2</v>
      </c>
      <c r="W62" s="33">
        <v>2</v>
      </c>
      <c r="X62" s="33">
        <v>1</v>
      </c>
      <c r="Y62" s="35">
        <f t="shared" si="1"/>
        <v>28</v>
      </c>
    </row>
    <row r="63" spans="1:25">
      <c r="A63" s="41" t="s">
        <v>88</v>
      </c>
      <c r="B63" s="42">
        <v>1</v>
      </c>
      <c r="C63" s="33">
        <v>1</v>
      </c>
      <c r="D63" s="33">
        <v>0</v>
      </c>
      <c r="E63" s="33">
        <v>0</v>
      </c>
      <c r="F63" s="33">
        <v>1</v>
      </c>
      <c r="G63" s="43">
        <v>1</v>
      </c>
      <c r="H63" s="33">
        <v>1</v>
      </c>
      <c r="I63" s="33">
        <v>1</v>
      </c>
      <c r="J63" s="33">
        <v>0</v>
      </c>
      <c r="K63" s="33">
        <v>1</v>
      </c>
      <c r="L63" s="33">
        <v>2</v>
      </c>
      <c r="M63" s="33">
        <v>2</v>
      </c>
      <c r="N63" s="33">
        <v>2</v>
      </c>
      <c r="O63" s="33">
        <v>3</v>
      </c>
      <c r="P63" s="33">
        <v>2</v>
      </c>
      <c r="Q63" s="33">
        <v>3</v>
      </c>
      <c r="R63" s="33"/>
      <c r="S63" s="33"/>
      <c r="T63" s="33">
        <v>2</v>
      </c>
      <c r="U63" s="33"/>
      <c r="V63" s="33">
        <v>2</v>
      </c>
      <c r="W63" s="33">
        <v>2</v>
      </c>
      <c r="X63" s="33">
        <v>1</v>
      </c>
      <c r="Y63" s="35">
        <f t="shared" si="1"/>
        <v>28</v>
      </c>
    </row>
    <row r="64" spans="1:25">
      <c r="A64" s="41" t="s">
        <v>89</v>
      </c>
      <c r="B64" s="42">
        <v>1</v>
      </c>
      <c r="C64" s="33">
        <v>1</v>
      </c>
      <c r="D64" s="33">
        <v>1</v>
      </c>
      <c r="E64" s="33">
        <v>0</v>
      </c>
      <c r="F64" s="33">
        <v>1</v>
      </c>
      <c r="G64" s="43">
        <v>1</v>
      </c>
      <c r="H64" s="33">
        <v>1</v>
      </c>
      <c r="I64" s="33">
        <v>1</v>
      </c>
      <c r="J64" s="33">
        <v>0</v>
      </c>
      <c r="K64" s="33">
        <v>1</v>
      </c>
      <c r="L64" s="33"/>
      <c r="M64" s="33"/>
      <c r="N64" s="33">
        <v>2</v>
      </c>
      <c r="O64" s="33">
        <v>3</v>
      </c>
      <c r="P64" s="33">
        <v>2</v>
      </c>
      <c r="Q64" s="33">
        <v>3</v>
      </c>
      <c r="R64" s="33"/>
      <c r="S64" s="33"/>
      <c r="T64" s="33">
        <v>2</v>
      </c>
      <c r="U64" s="33">
        <v>3</v>
      </c>
      <c r="V64" s="33">
        <v>2</v>
      </c>
      <c r="W64" s="33">
        <v>2</v>
      </c>
      <c r="X64" s="33">
        <v>1</v>
      </c>
      <c r="Y64" s="35">
        <f t="shared" si="1"/>
        <v>28</v>
      </c>
    </row>
    <row r="65" spans="1:25">
      <c r="A65" s="41" t="s">
        <v>90</v>
      </c>
      <c r="B65" s="42">
        <v>0</v>
      </c>
      <c r="C65" s="33">
        <v>1</v>
      </c>
      <c r="D65" s="33">
        <v>1</v>
      </c>
      <c r="E65" s="33">
        <v>0</v>
      </c>
      <c r="F65" s="33">
        <v>1</v>
      </c>
      <c r="G65" s="43">
        <v>1</v>
      </c>
      <c r="H65" s="33">
        <v>1</v>
      </c>
      <c r="I65" s="33">
        <v>1</v>
      </c>
      <c r="J65" s="33">
        <v>0</v>
      </c>
      <c r="K65" s="33">
        <v>1</v>
      </c>
      <c r="L65" s="33">
        <v>2</v>
      </c>
      <c r="M65" s="33">
        <v>1</v>
      </c>
      <c r="N65" s="33">
        <v>2</v>
      </c>
      <c r="O65" s="33">
        <v>3</v>
      </c>
      <c r="P65" s="33">
        <v>2</v>
      </c>
      <c r="Q65" s="33">
        <v>3</v>
      </c>
      <c r="R65" s="33"/>
      <c r="S65" s="33"/>
      <c r="T65" s="33">
        <v>2</v>
      </c>
      <c r="U65" s="33">
        <v>2</v>
      </c>
      <c r="V65" s="33">
        <v>2</v>
      </c>
      <c r="W65" s="33">
        <v>2</v>
      </c>
      <c r="X65" s="33">
        <v>1</v>
      </c>
      <c r="Y65" s="35">
        <f t="shared" si="1"/>
        <v>29</v>
      </c>
    </row>
    <row r="66" spans="1:25">
      <c r="A66" s="41" t="s">
        <v>91</v>
      </c>
      <c r="B66" s="42">
        <v>0</v>
      </c>
      <c r="C66" s="33">
        <v>1</v>
      </c>
      <c r="D66" s="33">
        <v>1</v>
      </c>
      <c r="E66" s="33">
        <v>1</v>
      </c>
      <c r="F66" s="33">
        <v>1</v>
      </c>
      <c r="G66" s="43">
        <v>0</v>
      </c>
      <c r="H66" s="33">
        <v>1</v>
      </c>
      <c r="I66" s="33">
        <v>1</v>
      </c>
      <c r="J66" s="33">
        <v>1</v>
      </c>
      <c r="K66" s="33">
        <v>1</v>
      </c>
      <c r="L66" s="33"/>
      <c r="M66" s="33">
        <v>2</v>
      </c>
      <c r="N66" s="33">
        <v>3</v>
      </c>
      <c r="O66" s="33"/>
      <c r="P66" s="33"/>
      <c r="Q66" s="33">
        <v>2</v>
      </c>
      <c r="R66" s="33"/>
      <c r="S66" s="33"/>
      <c r="T66" s="33">
        <v>2</v>
      </c>
      <c r="U66" s="33">
        <v>3</v>
      </c>
      <c r="V66" s="33">
        <v>2</v>
      </c>
      <c r="W66" s="33">
        <v>2</v>
      </c>
      <c r="X66" s="33">
        <v>1</v>
      </c>
      <c r="Y66" s="35">
        <f t="shared" si="1"/>
        <v>25</v>
      </c>
    </row>
    <row r="67" spans="1:25">
      <c r="A67" s="41" t="s">
        <v>92</v>
      </c>
      <c r="B67" s="42">
        <v>1</v>
      </c>
      <c r="C67" s="33">
        <v>0</v>
      </c>
      <c r="D67" s="33">
        <v>1</v>
      </c>
      <c r="E67" s="33">
        <v>0</v>
      </c>
      <c r="F67" s="33">
        <v>0</v>
      </c>
      <c r="G67" s="43">
        <v>1</v>
      </c>
      <c r="H67" s="33">
        <v>1</v>
      </c>
      <c r="I67" s="33">
        <v>1</v>
      </c>
      <c r="J67" s="33">
        <v>0</v>
      </c>
      <c r="K67" s="33">
        <v>1</v>
      </c>
      <c r="L67" s="33"/>
      <c r="M67" s="33"/>
      <c r="N67" s="33">
        <v>2</v>
      </c>
      <c r="O67" s="33">
        <v>2</v>
      </c>
      <c r="P67" s="33">
        <v>2</v>
      </c>
      <c r="Q67" s="33">
        <v>3</v>
      </c>
      <c r="R67" s="33"/>
      <c r="S67" s="33"/>
      <c r="T67" s="33">
        <v>2</v>
      </c>
      <c r="U67" s="33">
        <v>3</v>
      </c>
      <c r="V67" s="33">
        <v>2</v>
      </c>
      <c r="W67" s="33">
        <v>2</v>
      </c>
      <c r="X67" s="33">
        <v>1</v>
      </c>
      <c r="Y67" s="35">
        <f t="shared" si="1"/>
        <v>25</v>
      </c>
    </row>
    <row r="68" spans="1:25">
      <c r="A68" s="41" t="s">
        <v>93</v>
      </c>
      <c r="B68" s="42">
        <v>1</v>
      </c>
      <c r="C68" s="33">
        <v>1</v>
      </c>
      <c r="D68" s="33">
        <v>1</v>
      </c>
      <c r="E68" s="33">
        <v>0</v>
      </c>
      <c r="F68" s="33">
        <v>1</v>
      </c>
      <c r="G68" s="43">
        <v>0</v>
      </c>
      <c r="H68" s="33">
        <v>1</v>
      </c>
      <c r="I68" s="33">
        <v>1</v>
      </c>
      <c r="J68" s="33">
        <v>0</v>
      </c>
      <c r="K68" s="33">
        <v>1</v>
      </c>
      <c r="L68" s="33"/>
      <c r="M68" s="33"/>
      <c r="N68" s="33">
        <v>1</v>
      </c>
      <c r="O68" s="33">
        <v>3</v>
      </c>
      <c r="P68" s="33"/>
      <c r="Q68" s="33">
        <v>3</v>
      </c>
      <c r="R68" s="33"/>
      <c r="S68" s="33"/>
      <c r="T68" s="33">
        <v>2</v>
      </c>
      <c r="U68" s="33">
        <v>3</v>
      </c>
      <c r="V68" s="33">
        <v>2</v>
      </c>
      <c r="W68" s="33">
        <v>2</v>
      </c>
      <c r="X68" s="33">
        <v>1</v>
      </c>
      <c r="Y68" s="35">
        <f t="shared" si="1"/>
        <v>24</v>
      </c>
    </row>
    <row r="69" spans="3:25"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3:25"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</sheetData>
  <mergeCells count="3">
    <mergeCell ref="B2:K2"/>
    <mergeCell ref="L2:U2"/>
    <mergeCell ref="V2:X2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L13"/>
  <sheetViews>
    <sheetView workbookViewId="0">
      <selection activeCell="C73" sqref="C73:K73"/>
    </sheetView>
  </sheetViews>
  <sheetFormatPr defaultColWidth="9" defaultRowHeight="14.25"/>
  <sheetData>
    <row r="3" spans="2:12">
      <c r="B3" s="33" t="s">
        <v>94</v>
      </c>
      <c r="C3" s="33" t="s">
        <v>95</v>
      </c>
      <c r="D3" s="33" t="s">
        <v>96</v>
      </c>
      <c r="F3" s="33" t="s">
        <v>94</v>
      </c>
      <c r="G3" s="33" t="s">
        <v>95</v>
      </c>
      <c r="H3" s="33" t="s">
        <v>96</v>
      </c>
      <c r="J3" s="33" t="s">
        <v>94</v>
      </c>
      <c r="K3" s="33" t="s">
        <v>95</v>
      </c>
      <c r="L3" s="33" t="s">
        <v>96</v>
      </c>
    </row>
    <row r="4" spans="2:12">
      <c r="B4" s="33" t="s">
        <v>97</v>
      </c>
      <c r="C4" s="33">
        <v>1</v>
      </c>
      <c r="D4" s="33">
        <v>3</v>
      </c>
      <c r="F4" s="33" t="s">
        <v>11</v>
      </c>
      <c r="G4" s="33">
        <v>3</v>
      </c>
      <c r="H4" s="33">
        <v>3</v>
      </c>
      <c r="J4" s="33" t="s">
        <v>21</v>
      </c>
      <c r="K4" s="33">
        <v>2</v>
      </c>
      <c r="L4" s="33">
        <v>3</v>
      </c>
    </row>
    <row r="5" spans="2:12">
      <c r="B5" s="33" t="s">
        <v>98</v>
      </c>
      <c r="C5" s="33">
        <v>1</v>
      </c>
      <c r="D5" s="33">
        <v>3</v>
      </c>
      <c r="F5" s="33" t="s">
        <v>12</v>
      </c>
      <c r="G5" s="33">
        <v>2</v>
      </c>
      <c r="H5" s="33">
        <v>3</v>
      </c>
      <c r="J5" s="33" t="s">
        <v>22</v>
      </c>
      <c r="K5" s="33">
        <v>2</v>
      </c>
      <c r="L5" s="33">
        <v>4</v>
      </c>
    </row>
    <row r="6" spans="2:12">
      <c r="B6" s="33" t="s">
        <v>99</v>
      </c>
      <c r="C6" s="33">
        <v>1</v>
      </c>
      <c r="D6" s="33">
        <v>3</v>
      </c>
      <c r="F6" s="33" t="s">
        <v>13</v>
      </c>
      <c r="G6" s="33">
        <v>3</v>
      </c>
      <c r="H6" s="33">
        <v>3</v>
      </c>
      <c r="J6" s="33" t="s">
        <v>134</v>
      </c>
      <c r="K6" s="33">
        <v>1</v>
      </c>
      <c r="L6" s="33">
        <v>5</v>
      </c>
    </row>
    <row r="7" spans="2:8">
      <c r="B7" s="33" t="s">
        <v>100</v>
      </c>
      <c r="C7" s="33">
        <v>1</v>
      </c>
      <c r="D7" s="33">
        <v>3</v>
      </c>
      <c r="F7" s="33" t="s">
        <v>14</v>
      </c>
      <c r="G7" s="33">
        <v>2</v>
      </c>
      <c r="H7" s="33">
        <v>3</v>
      </c>
    </row>
    <row r="8" spans="2:8">
      <c r="B8" s="33" t="s">
        <v>101</v>
      </c>
      <c r="C8" s="33">
        <v>1</v>
      </c>
      <c r="D8" s="33">
        <v>3</v>
      </c>
      <c r="F8" s="33" t="s">
        <v>15</v>
      </c>
      <c r="G8" s="33">
        <v>3</v>
      </c>
      <c r="H8" s="33">
        <v>3</v>
      </c>
    </row>
    <row r="9" spans="2:8">
      <c r="B9" s="33" t="s">
        <v>102</v>
      </c>
      <c r="C9" s="33">
        <v>1</v>
      </c>
      <c r="D9" s="33">
        <v>3</v>
      </c>
      <c r="F9" s="34" t="s">
        <v>16</v>
      </c>
      <c r="G9" s="34">
        <v>2</v>
      </c>
      <c r="H9" s="34">
        <v>3</v>
      </c>
    </row>
    <row r="10" spans="2:8">
      <c r="B10" s="33" t="s">
        <v>103</v>
      </c>
      <c r="C10" s="33">
        <v>1</v>
      </c>
      <c r="D10" s="33">
        <v>4</v>
      </c>
      <c r="F10" s="33" t="s">
        <v>17</v>
      </c>
      <c r="G10" s="33">
        <v>3</v>
      </c>
      <c r="H10" s="33">
        <v>4</v>
      </c>
    </row>
    <row r="11" spans="2:8">
      <c r="B11" s="33" t="s">
        <v>104</v>
      </c>
      <c r="C11" s="33">
        <v>1</v>
      </c>
      <c r="D11" s="33">
        <v>4</v>
      </c>
      <c r="F11" s="33" t="s">
        <v>18</v>
      </c>
      <c r="G11" s="33">
        <v>2</v>
      </c>
      <c r="H11" s="33">
        <v>4</v>
      </c>
    </row>
    <row r="12" spans="2:8">
      <c r="B12" s="33" t="s">
        <v>105</v>
      </c>
      <c r="C12" s="33">
        <v>1</v>
      </c>
      <c r="D12" s="33">
        <v>4</v>
      </c>
      <c r="F12" s="33" t="s">
        <v>19</v>
      </c>
      <c r="G12" s="33">
        <v>3</v>
      </c>
      <c r="H12" s="33">
        <v>4</v>
      </c>
    </row>
    <row r="13" spans="2:8">
      <c r="B13" s="33" t="s">
        <v>106</v>
      </c>
      <c r="C13" s="33">
        <v>1</v>
      </c>
      <c r="D13" s="33">
        <v>4</v>
      </c>
      <c r="F13" s="33" t="s">
        <v>20</v>
      </c>
      <c r="G13" s="33">
        <v>2</v>
      </c>
      <c r="H13" s="33">
        <v>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87"/>
  <sheetViews>
    <sheetView tabSelected="1" zoomScale="55" zoomScaleNormal="55" workbookViewId="0">
      <selection activeCell="B1" sqref="B1:N1"/>
    </sheetView>
  </sheetViews>
  <sheetFormatPr defaultColWidth="9" defaultRowHeight="14.25"/>
  <cols>
    <col min="1" max="1" width="22.283185840708" customWidth="1"/>
    <col min="25" max="25" width="10.7079646017699" customWidth="1"/>
    <col min="26" max="26" width="13.283185840708" customWidth="1"/>
    <col min="27" max="27" width="11.7079646017699" customWidth="1"/>
  </cols>
  <sheetData>
    <row r="1" ht="17.6" spans="1:27">
      <c r="A1" s="1" t="s">
        <v>107</v>
      </c>
      <c r="B1" s="2" t="s">
        <v>97</v>
      </c>
      <c r="C1" s="2" t="s">
        <v>98</v>
      </c>
      <c r="D1" s="2" t="s">
        <v>99</v>
      </c>
      <c r="E1" s="2" t="s">
        <v>100</v>
      </c>
      <c r="F1" s="2" t="s">
        <v>101</v>
      </c>
      <c r="G1" s="2" t="s">
        <v>102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21</v>
      </c>
      <c r="O1" s="2" t="s">
        <v>103</v>
      </c>
      <c r="P1" s="2" t="s">
        <v>104</v>
      </c>
      <c r="Q1" s="2" t="s">
        <v>105</v>
      </c>
      <c r="R1" s="2" t="s">
        <v>106</v>
      </c>
      <c r="S1" s="2" t="s">
        <v>17</v>
      </c>
      <c r="T1" s="2" t="s">
        <v>18</v>
      </c>
      <c r="U1" s="2" t="s">
        <v>19</v>
      </c>
      <c r="V1" s="2" t="s">
        <v>22</v>
      </c>
      <c r="W1" s="2" t="s">
        <v>20</v>
      </c>
      <c r="X1" s="2" t="s">
        <v>134</v>
      </c>
      <c r="Y1" s="7" t="s">
        <v>112</v>
      </c>
      <c r="Z1" s="7" t="s">
        <v>135</v>
      </c>
      <c r="AA1" s="8" t="s">
        <v>136</v>
      </c>
    </row>
    <row r="2" ht="17.25" spans="1:27">
      <c r="A2" s="3" t="s">
        <v>113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2</v>
      </c>
      <c r="I2" s="4">
        <v>3</v>
      </c>
      <c r="J2" s="4">
        <v>2</v>
      </c>
      <c r="K2" s="4">
        <v>3</v>
      </c>
      <c r="L2" s="4">
        <v>2</v>
      </c>
      <c r="M2" s="4">
        <v>3</v>
      </c>
      <c r="N2" s="4">
        <v>2</v>
      </c>
      <c r="O2" s="4">
        <v>1</v>
      </c>
      <c r="P2" s="4">
        <v>1</v>
      </c>
      <c r="Q2" s="4">
        <v>1</v>
      </c>
      <c r="R2" s="4">
        <v>1</v>
      </c>
      <c r="S2" s="4">
        <v>2</v>
      </c>
      <c r="T2" s="4">
        <v>3</v>
      </c>
      <c r="U2" s="4">
        <v>2</v>
      </c>
      <c r="V2" s="4">
        <v>2</v>
      </c>
      <c r="W2" s="4">
        <v>3</v>
      </c>
      <c r="X2" s="4">
        <v>1</v>
      </c>
      <c r="Y2" s="4">
        <f>SUM(B2:N2)</f>
        <v>23</v>
      </c>
      <c r="Z2" s="4">
        <f>SUM(O2:V2)</f>
        <v>13</v>
      </c>
      <c r="AA2" s="4">
        <f>SUM(W2:X2)</f>
        <v>4</v>
      </c>
    </row>
    <row r="3" ht="17.6" spans="1:27">
      <c r="A3" s="5" t="str">
        <f>'Entry-2'!A3</f>
        <v>20251A0401</v>
      </c>
      <c r="B3" s="6">
        <f>'Entry-2'!B3</f>
        <v>1</v>
      </c>
      <c r="C3" s="6">
        <f>'Entry-2'!C3</f>
        <v>1</v>
      </c>
      <c r="D3" s="6">
        <f>'Entry-2'!D3</f>
        <v>1</v>
      </c>
      <c r="E3" s="6">
        <f>'Entry-2'!E3</f>
        <v>0</v>
      </c>
      <c r="F3" s="6">
        <f>'Entry-2'!F3</f>
        <v>1</v>
      </c>
      <c r="G3" s="6">
        <f>'Entry-2'!G3</f>
        <v>0</v>
      </c>
      <c r="H3" s="6">
        <f>'Entry-2'!L3</f>
        <v>2</v>
      </c>
      <c r="I3" s="6">
        <f>'Entry-2'!M3</f>
        <v>0</v>
      </c>
      <c r="J3" s="6">
        <f>'Entry-2'!N3</f>
        <v>2</v>
      </c>
      <c r="K3" s="6">
        <f>'Entry-2'!O3</f>
        <v>0</v>
      </c>
      <c r="L3" s="6">
        <f>'Entry-2'!P3</f>
        <v>0</v>
      </c>
      <c r="M3" s="6">
        <f>'Entry-2'!Q3</f>
        <v>3</v>
      </c>
      <c r="N3" s="6">
        <f>'Entry-2'!V3</f>
        <v>2</v>
      </c>
      <c r="O3" s="6">
        <f>'Entry-2'!H3</f>
        <v>1</v>
      </c>
      <c r="P3" s="6">
        <f>'Entry-2'!I3</f>
        <v>1</v>
      </c>
      <c r="Q3" s="6">
        <f>'Entry-2'!J3</f>
        <v>0</v>
      </c>
      <c r="R3" s="6">
        <f>'Entry-2'!K3</f>
        <v>1</v>
      </c>
      <c r="S3" s="6">
        <f>'Entry-2'!R3</f>
        <v>0</v>
      </c>
      <c r="T3" s="6">
        <f>'Entry-2'!S3</f>
        <v>0</v>
      </c>
      <c r="U3" s="6">
        <f>'Entry-2'!T3</f>
        <v>2</v>
      </c>
      <c r="V3" s="6">
        <f>'Entry-2'!W3</f>
        <v>2</v>
      </c>
      <c r="W3" s="6">
        <f>'Entry-2'!U3</f>
        <v>3</v>
      </c>
      <c r="X3" s="6">
        <f>'Entry-2'!X3</f>
        <v>1</v>
      </c>
      <c r="Y3" s="6">
        <f t="shared" ref="Y3:Y34" si="0">SUM(B3:N3)/Y$2*100</f>
        <v>56.5217391304348</v>
      </c>
      <c r="Z3" s="6">
        <f t="shared" ref="Z3:Z34" si="1">SUM(O3:V3)/Z$2*100</f>
        <v>53.8461538461538</v>
      </c>
      <c r="AA3" s="6">
        <f t="shared" ref="AA3:AA34" si="2">SUM(W3:X3)/AA$2*100</f>
        <v>100</v>
      </c>
    </row>
    <row r="4" ht="17.6" spans="1:27">
      <c r="A4" s="5" t="str">
        <f>'Entry-2'!A4</f>
        <v>20251A0402</v>
      </c>
      <c r="B4" s="6">
        <f>'Entry-2'!B4</f>
        <v>1</v>
      </c>
      <c r="C4" s="6">
        <f>'Entry-2'!C4</f>
        <v>1</v>
      </c>
      <c r="D4" s="6">
        <f>'Entry-2'!D4</f>
        <v>1</v>
      </c>
      <c r="E4" s="6">
        <f>'Entry-2'!E4</f>
        <v>0</v>
      </c>
      <c r="F4" s="6">
        <f>'Entry-2'!F4</f>
        <v>1</v>
      </c>
      <c r="G4" s="6">
        <f>'Entry-2'!G4</f>
        <v>0</v>
      </c>
      <c r="H4" s="6">
        <f>'Entry-2'!L4</f>
        <v>2</v>
      </c>
      <c r="I4" s="6">
        <f>'Entry-2'!M4</f>
        <v>2</v>
      </c>
      <c r="J4" s="6">
        <f>'Entry-2'!N4</f>
        <v>2</v>
      </c>
      <c r="K4" s="6">
        <f>'Entry-2'!O4</f>
        <v>0</v>
      </c>
      <c r="L4" s="6">
        <f>'Entry-2'!P4</f>
        <v>0</v>
      </c>
      <c r="M4" s="6">
        <f>'Entry-2'!Q4</f>
        <v>0</v>
      </c>
      <c r="N4" s="6">
        <f>'Entry-2'!V4</f>
        <v>2</v>
      </c>
      <c r="O4" s="6">
        <f>'Entry-2'!H4</f>
        <v>1</v>
      </c>
      <c r="P4" s="6">
        <f>'Entry-2'!I4</f>
        <v>1</v>
      </c>
      <c r="Q4" s="6">
        <f>'Entry-2'!J4</f>
        <v>0</v>
      </c>
      <c r="R4" s="6">
        <f>'Entry-2'!K4</f>
        <v>1</v>
      </c>
      <c r="S4" s="6">
        <f>'Entry-2'!R4</f>
        <v>0</v>
      </c>
      <c r="T4" s="6">
        <f>'Entry-2'!S4</f>
        <v>0</v>
      </c>
      <c r="U4" s="6">
        <f>'Entry-2'!T4</f>
        <v>2</v>
      </c>
      <c r="V4" s="6">
        <f>'Entry-2'!W4</f>
        <v>2</v>
      </c>
      <c r="W4" s="6">
        <f>'Entry-2'!U4</f>
        <v>2</v>
      </c>
      <c r="X4" s="6">
        <f>'Entry-2'!X4</f>
        <v>1</v>
      </c>
      <c r="Y4" s="6">
        <f t="shared" si="0"/>
        <v>52.1739130434783</v>
      </c>
      <c r="Z4" s="6">
        <f t="shared" si="1"/>
        <v>53.8461538461538</v>
      </c>
      <c r="AA4" s="6">
        <f t="shared" si="2"/>
        <v>75</v>
      </c>
    </row>
    <row r="5" ht="17.6" spans="1:27">
      <c r="A5" s="5" t="str">
        <f>'Entry-2'!A5</f>
        <v>20251A0403</v>
      </c>
      <c r="B5" s="6">
        <f>'Entry-2'!B5</f>
        <v>0</v>
      </c>
      <c r="C5" s="6">
        <f>'Entry-2'!C5</f>
        <v>1</v>
      </c>
      <c r="D5" s="6">
        <f>'Entry-2'!D5</f>
        <v>1</v>
      </c>
      <c r="E5" s="6">
        <f>'Entry-2'!E5</f>
        <v>0</v>
      </c>
      <c r="F5" s="6">
        <f>'Entry-2'!F5</f>
        <v>0</v>
      </c>
      <c r="G5" s="6">
        <f>'Entry-2'!G5</f>
        <v>0</v>
      </c>
      <c r="H5" s="6">
        <f>'Entry-2'!L5</f>
        <v>0</v>
      </c>
      <c r="I5" s="6">
        <f>'Entry-2'!M5</f>
        <v>0</v>
      </c>
      <c r="J5" s="6">
        <f>'Entry-2'!N5</f>
        <v>2</v>
      </c>
      <c r="K5" s="6">
        <f>'Entry-2'!O5</f>
        <v>3</v>
      </c>
      <c r="L5" s="6">
        <f>'Entry-2'!P5</f>
        <v>0</v>
      </c>
      <c r="M5" s="6">
        <f>'Entry-2'!Q5</f>
        <v>0</v>
      </c>
      <c r="N5" s="6">
        <f>'Entry-2'!V5</f>
        <v>2</v>
      </c>
      <c r="O5" s="6">
        <f>'Entry-2'!H5</f>
        <v>1</v>
      </c>
      <c r="P5" s="6">
        <f>'Entry-2'!I5</f>
        <v>1</v>
      </c>
      <c r="Q5" s="6">
        <f>'Entry-2'!J5</f>
        <v>0</v>
      </c>
      <c r="R5" s="6">
        <f>'Entry-2'!K5</f>
        <v>1</v>
      </c>
      <c r="S5" s="6">
        <f>'Entry-2'!R5</f>
        <v>0</v>
      </c>
      <c r="T5" s="6">
        <f>'Entry-2'!S5</f>
        <v>0</v>
      </c>
      <c r="U5" s="6">
        <f>'Entry-2'!T5</f>
        <v>1.5</v>
      </c>
      <c r="V5" s="6">
        <f>'Entry-2'!W5</f>
        <v>2</v>
      </c>
      <c r="W5" s="6">
        <f>'Entry-2'!U5</f>
        <v>2</v>
      </c>
      <c r="X5" s="6">
        <f>'Entry-2'!X5</f>
        <v>1</v>
      </c>
      <c r="Y5" s="6">
        <f t="shared" si="0"/>
        <v>39.1304347826087</v>
      </c>
      <c r="Z5" s="6">
        <f t="shared" si="1"/>
        <v>50</v>
      </c>
      <c r="AA5" s="6">
        <f t="shared" si="2"/>
        <v>75</v>
      </c>
    </row>
    <row r="6" ht="17.6" spans="1:27">
      <c r="A6" s="5" t="str">
        <f>'Entry-2'!A6</f>
        <v>20251A0405</v>
      </c>
      <c r="B6" s="6">
        <f>'Entry-2'!B6</f>
        <v>1</v>
      </c>
      <c r="C6" s="6">
        <f>'Entry-2'!C6</f>
        <v>1</v>
      </c>
      <c r="D6" s="6">
        <f>'Entry-2'!D6</f>
        <v>1</v>
      </c>
      <c r="E6" s="6">
        <f>'Entry-2'!E6</f>
        <v>0</v>
      </c>
      <c r="F6" s="6">
        <f>'Entry-2'!F6</f>
        <v>0</v>
      </c>
      <c r="G6" s="6">
        <f>'Entry-2'!G6</f>
        <v>0</v>
      </c>
      <c r="H6" s="6">
        <f>'Entry-2'!L6</f>
        <v>0</v>
      </c>
      <c r="I6" s="6">
        <f>'Entry-2'!M6</f>
        <v>0</v>
      </c>
      <c r="J6" s="6">
        <f>'Entry-2'!N6</f>
        <v>2</v>
      </c>
      <c r="K6" s="6">
        <f>'Entry-2'!O6</f>
        <v>3</v>
      </c>
      <c r="L6" s="6">
        <f>'Entry-2'!P6</f>
        <v>0</v>
      </c>
      <c r="M6" s="6">
        <f>'Entry-2'!Q6</f>
        <v>0</v>
      </c>
      <c r="N6" s="6">
        <f>'Entry-2'!V6</f>
        <v>2</v>
      </c>
      <c r="O6" s="6">
        <f>'Entry-2'!H6</f>
        <v>1</v>
      </c>
      <c r="P6" s="6">
        <f>'Entry-2'!I6</f>
        <v>1</v>
      </c>
      <c r="Q6" s="6">
        <f>'Entry-2'!J6</f>
        <v>0</v>
      </c>
      <c r="R6" s="6">
        <f>'Entry-2'!K6</f>
        <v>1</v>
      </c>
      <c r="S6" s="6">
        <f>'Entry-2'!R6</f>
        <v>0</v>
      </c>
      <c r="T6" s="6">
        <f>'Entry-2'!S6</f>
        <v>0</v>
      </c>
      <c r="U6" s="6">
        <f>'Entry-2'!T6</f>
        <v>0</v>
      </c>
      <c r="V6" s="6">
        <f>'Entry-2'!W6</f>
        <v>2</v>
      </c>
      <c r="W6" s="6">
        <f>'Entry-2'!U6</f>
        <v>3</v>
      </c>
      <c r="X6" s="6">
        <f>'Entry-2'!X6</f>
        <v>1</v>
      </c>
      <c r="Y6" s="6">
        <f t="shared" si="0"/>
        <v>43.4782608695652</v>
      </c>
      <c r="Z6" s="6">
        <f t="shared" si="1"/>
        <v>38.4615384615385</v>
      </c>
      <c r="AA6" s="6">
        <f t="shared" si="2"/>
        <v>100</v>
      </c>
    </row>
    <row r="7" ht="17.6" spans="1:27">
      <c r="A7" s="5" t="str">
        <f>'Entry-2'!A7</f>
        <v>20251A0406</v>
      </c>
      <c r="B7" s="6">
        <f>'Entry-2'!B7</f>
        <v>1</v>
      </c>
      <c r="C7" s="6">
        <f>'Entry-2'!C7</f>
        <v>1</v>
      </c>
      <c r="D7" s="6">
        <f>'Entry-2'!D7</f>
        <v>1</v>
      </c>
      <c r="E7" s="6">
        <f>'Entry-2'!E7</f>
        <v>0</v>
      </c>
      <c r="F7" s="6">
        <f>'Entry-2'!F7</f>
        <v>0</v>
      </c>
      <c r="G7" s="6">
        <f>'Entry-2'!G7</f>
        <v>0</v>
      </c>
      <c r="H7" s="6">
        <f>'Entry-2'!L7</f>
        <v>0</v>
      </c>
      <c r="I7" s="6">
        <f>'Entry-2'!M7</f>
        <v>0</v>
      </c>
      <c r="J7" s="6">
        <f>'Entry-2'!N7</f>
        <v>2</v>
      </c>
      <c r="K7" s="6">
        <f>'Entry-2'!O7</f>
        <v>1.5</v>
      </c>
      <c r="L7" s="6">
        <f>'Entry-2'!P7</f>
        <v>0</v>
      </c>
      <c r="M7" s="6">
        <f>'Entry-2'!Q7</f>
        <v>0</v>
      </c>
      <c r="N7" s="6">
        <f>'Entry-2'!V7</f>
        <v>2</v>
      </c>
      <c r="O7" s="6">
        <f>'Entry-2'!H7</f>
        <v>1</v>
      </c>
      <c r="P7" s="6">
        <f>'Entry-2'!I7</f>
        <v>1</v>
      </c>
      <c r="Q7" s="6">
        <f>'Entry-2'!J7</f>
        <v>1</v>
      </c>
      <c r="R7" s="6">
        <f>'Entry-2'!K7</f>
        <v>1</v>
      </c>
      <c r="S7" s="6">
        <f>'Entry-2'!R7</f>
        <v>1</v>
      </c>
      <c r="T7" s="6">
        <f>'Entry-2'!S7</f>
        <v>0</v>
      </c>
      <c r="U7" s="6">
        <f>'Entry-2'!T7</f>
        <v>2</v>
      </c>
      <c r="V7" s="6">
        <f>'Entry-2'!W7</f>
        <v>2</v>
      </c>
      <c r="W7" s="6">
        <f>'Entry-2'!U7</f>
        <v>3</v>
      </c>
      <c r="X7" s="6">
        <f>'Entry-2'!X7</f>
        <v>1</v>
      </c>
      <c r="Y7" s="6">
        <f t="shared" si="0"/>
        <v>36.9565217391304</v>
      </c>
      <c r="Z7" s="6">
        <f t="shared" si="1"/>
        <v>69.2307692307692</v>
      </c>
      <c r="AA7" s="6">
        <f t="shared" si="2"/>
        <v>100</v>
      </c>
    </row>
    <row r="8" ht="17.6" spans="1:27">
      <c r="A8" s="5" t="str">
        <f>'Entry-2'!A8</f>
        <v>20251A0407</v>
      </c>
      <c r="B8" s="6">
        <f>'Entry-2'!B8</f>
        <v>1</v>
      </c>
      <c r="C8" s="6">
        <f>'Entry-2'!C8</f>
        <v>1</v>
      </c>
      <c r="D8" s="6">
        <f>'Entry-2'!D8</f>
        <v>1</v>
      </c>
      <c r="E8" s="6">
        <f>'Entry-2'!E8</f>
        <v>1</v>
      </c>
      <c r="F8" s="6">
        <f>'Entry-2'!F8</f>
        <v>0</v>
      </c>
      <c r="G8" s="6">
        <f>'Entry-2'!G8</f>
        <v>0</v>
      </c>
      <c r="H8" s="6">
        <f>'Entry-2'!L8</f>
        <v>0</v>
      </c>
      <c r="I8" s="6">
        <f>'Entry-2'!M8</f>
        <v>0</v>
      </c>
      <c r="J8" s="6">
        <f>'Entry-2'!N8</f>
        <v>2</v>
      </c>
      <c r="K8" s="6">
        <f>'Entry-2'!O8</f>
        <v>2</v>
      </c>
      <c r="L8" s="6">
        <f>'Entry-2'!P8</f>
        <v>0</v>
      </c>
      <c r="M8" s="6">
        <f>'Entry-2'!Q8</f>
        <v>0</v>
      </c>
      <c r="N8" s="6">
        <f>'Entry-2'!V8</f>
        <v>2</v>
      </c>
      <c r="O8" s="6">
        <f>'Entry-2'!H8</f>
        <v>1</v>
      </c>
      <c r="P8" s="6">
        <f>'Entry-2'!I8</f>
        <v>1</v>
      </c>
      <c r="Q8" s="6">
        <f>'Entry-2'!J8</f>
        <v>1</v>
      </c>
      <c r="R8" s="6">
        <f>'Entry-2'!K8</f>
        <v>1</v>
      </c>
      <c r="S8" s="6">
        <f>'Entry-2'!R8</f>
        <v>2</v>
      </c>
      <c r="T8" s="6">
        <f>'Entry-2'!S8</f>
        <v>0</v>
      </c>
      <c r="U8" s="6">
        <f>'Entry-2'!T8</f>
        <v>2</v>
      </c>
      <c r="V8" s="6">
        <f>'Entry-2'!W8</f>
        <v>2</v>
      </c>
      <c r="W8" s="6">
        <f>'Entry-2'!U8</f>
        <v>3</v>
      </c>
      <c r="X8" s="6">
        <f>'Entry-2'!X8</f>
        <v>1</v>
      </c>
      <c r="Y8" s="6">
        <f t="shared" si="0"/>
        <v>43.4782608695652</v>
      </c>
      <c r="Z8" s="6">
        <f t="shared" si="1"/>
        <v>76.9230769230769</v>
      </c>
      <c r="AA8" s="6">
        <f t="shared" si="2"/>
        <v>100</v>
      </c>
    </row>
    <row r="9" ht="17.6" spans="1:27">
      <c r="A9" s="5" t="str">
        <f>'Entry-2'!A9</f>
        <v>20251A0408</v>
      </c>
      <c r="B9" s="6">
        <f>'Entry-2'!B9</f>
        <v>0</v>
      </c>
      <c r="C9" s="6">
        <f>'Entry-2'!C9</f>
        <v>1</v>
      </c>
      <c r="D9" s="6">
        <f>'Entry-2'!D9</f>
        <v>1</v>
      </c>
      <c r="E9" s="6">
        <f>'Entry-2'!E9</f>
        <v>0</v>
      </c>
      <c r="F9" s="6">
        <f>'Entry-2'!F9</f>
        <v>1</v>
      </c>
      <c r="G9" s="6">
        <f>'Entry-2'!G9</f>
        <v>0</v>
      </c>
      <c r="H9" s="6">
        <f>'Entry-2'!L9</f>
        <v>0</v>
      </c>
      <c r="I9" s="6">
        <f>'Entry-2'!M9</f>
        <v>0</v>
      </c>
      <c r="J9" s="6">
        <f>'Entry-2'!N9</f>
        <v>2</v>
      </c>
      <c r="K9" s="6">
        <f>'Entry-2'!O9</f>
        <v>3</v>
      </c>
      <c r="L9" s="6">
        <f>'Entry-2'!P9</f>
        <v>0</v>
      </c>
      <c r="M9" s="6">
        <f>'Entry-2'!Q9</f>
        <v>0</v>
      </c>
      <c r="N9" s="6">
        <f>'Entry-2'!V9</f>
        <v>2</v>
      </c>
      <c r="O9" s="6">
        <f>'Entry-2'!H9</f>
        <v>0</v>
      </c>
      <c r="P9" s="6">
        <f>'Entry-2'!I9</f>
        <v>1</v>
      </c>
      <c r="Q9" s="6">
        <f>'Entry-2'!J9</f>
        <v>0</v>
      </c>
      <c r="R9" s="6">
        <f>'Entry-2'!K9</f>
        <v>1</v>
      </c>
      <c r="S9" s="6">
        <f>'Entry-2'!R9</f>
        <v>0</v>
      </c>
      <c r="T9" s="6">
        <f>'Entry-2'!S9</f>
        <v>2</v>
      </c>
      <c r="U9" s="6">
        <f>'Entry-2'!T9</f>
        <v>2</v>
      </c>
      <c r="V9" s="6">
        <f>'Entry-2'!W9</f>
        <v>2</v>
      </c>
      <c r="W9" s="6">
        <f>'Entry-2'!U9</f>
        <v>3</v>
      </c>
      <c r="X9" s="6">
        <f>'Entry-2'!X9</f>
        <v>1</v>
      </c>
      <c r="Y9" s="6">
        <f t="shared" si="0"/>
        <v>43.4782608695652</v>
      </c>
      <c r="Z9" s="6">
        <f t="shared" si="1"/>
        <v>61.5384615384615</v>
      </c>
      <c r="AA9" s="6">
        <f t="shared" si="2"/>
        <v>100</v>
      </c>
    </row>
    <row r="10" ht="17.6" spans="1:27">
      <c r="A10" s="5" t="str">
        <f>'Entry-2'!A10</f>
        <v>20251A0409</v>
      </c>
      <c r="B10" s="6">
        <f>'Entry-2'!B10</f>
        <v>1</v>
      </c>
      <c r="C10" s="6">
        <f>'Entry-2'!C10</f>
        <v>0</v>
      </c>
      <c r="D10" s="6">
        <f>'Entry-2'!D10</f>
        <v>1</v>
      </c>
      <c r="E10" s="6">
        <f>'Entry-2'!E10</f>
        <v>1</v>
      </c>
      <c r="F10" s="6">
        <f>'Entry-2'!F10</f>
        <v>1</v>
      </c>
      <c r="G10" s="6">
        <f>'Entry-2'!G10</f>
        <v>0</v>
      </c>
      <c r="H10" s="6">
        <f>'Entry-2'!L10</f>
        <v>2</v>
      </c>
      <c r="I10" s="6">
        <f>'Entry-2'!M10</f>
        <v>0</v>
      </c>
      <c r="J10" s="6">
        <f>'Entry-2'!N10</f>
        <v>0</v>
      </c>
      <c r="K10" s="6">
        <f>'Entry-2'!O10</f>
        <v>0</v>
      </c>
      <c r="L10" s="6">
        <f>'Entry-2'!P10</f>
        <v>2</v>
      </c>
      <c r="M10" s="6">
        <f>'Entry-2'!Q10</f>
        <v>1</v>
      </c>
      <c r="N10" s="6">
        <f>'Entry-2'!V10</f>
        <v>2</v>
      </c>
      <c r="O10" s="6">
        <f>'Entry-2'!H10</f>
        <v>1</v>
      </c>
      <c r="P10" s="6">
        <f>'Entry-2'!I10</f>
        <v>1</v>
      </c>
      <c r="Q10" s="6">
        <f>'Entry-2'!J10</f>
        <v>0</v>
      </c>
      <c r="R10" s="6">
        <f>'Entry-2'!K10</f>
        <v>0</v>
      </c>
      <c r="S10" s="6">
        <f>'Entry-2'!R10</f>
        <v>0</v>
      </c>
      <c r="T10" s="6">
        <f>'Entry-2'!S10</f>
        <v>0</v>
      </c>
      <c r="U10" s="6">
        <f>'Entry-2'!T10</f>
        <v>2</v>
      </c>
      <c r="V10" s="6">
        <f>'Entry-2'!W10</f>
        <v>2</v>
      </c>
      <c r="W10" s="6">
        <f>'Entry-2'!U10</f>
        <v>2</v>
      </c>
      <c r="X10" s="6">
        <f>'Entry-2'!X10</f>
        <v>1</v>
      </c>
      <c r="Y10" s="6">
        <f t="shared" si="0"/>
        <v>47.8260869565217</v>
      </c>
      <c r="Z10" s="6">
        <f t="shared" si="1"/>
        <v>46.1538461538462</v>
      </c>
      <c r="AA10" s="6">
        <f t="shared" si="2"/>
        <v>75</v>
      </c>
    </row>
    <row r="11" ht="17.6" spans="1:27">
      <c r="A11" s="5" t="str">
        <f>'Entry-2'!A11</f>
        <v>20251A0410</v>
      </c>
      <c r="B11" s="6">
        <f>'Entry-2'!B11</f>
        <v>1</v>
      </c>
      <c r="C11" s="6">
        <f>'Entry-2'!C11</f>
        <v>1</v>
      </c>
      <c r="D11" s="6">
        <f>'Entry-2'!D11</f>
        <v>1</v>
      </c>
      <c r="E11" s="6">
        <f>'Entry-2'!E11</f>
        <v>1</v>
      </c>
      <c r="F11" s="6">
        <f>'Entry-2'!F11</f>
        <v>1</v>
      </c>
      <c r="G11" s="6">
        <f>'Entry-2'!G11</f>
        <v>0</v>
      </c>
      <c r="H11" s="6">
        <f>'Entry-2'!L11</f>
        <v>0</v>
      </c>
      <c r="I11" s="6">
        <f>'Entry-2'!M11</f>
        <v>0</v>
      </c>
      <c r="J11" s="6">
        <f>'Entry-2'!N11</f>
        <v>2</v>
      </c>
      <c r="K11" s="6">
        <f>'Entry-2'!O11</f>
        <v>3</v>
      </c>
      <c r="L11" s="6">
        <f>'Entry-2'!P11</f>
        <v>0</v>
      </c>
      <c r="M11" s="6">
        <f>'Entry-2'!Q11</f>
        <v>2</v>
      </c>
      <c r="N11" s="6">
        <f>'Entry-2'!V11</f>
        <v>2</v>
      </c>
      <c r="O11" s="6">
        <f>'Entry-2'!H11</f>
        <v>1</v>
      </c>
      <c r="P11" s="6">
        <f>'Entry-2'!I11</f>
        <v>1</v>
      </c>
      <c r="Q11" s="6">
        <f>'Entry-2'!J11</f>
        <v>0</v>
      </c>
      <c r="R11" s="6">
        <f>'Entry-2'!K11</f>
        <v>1</v>
      </c>
      <c r="S11" s="6">
        <f>'Entry-2'!R11</f>
        <v>0</v>
      </c>
      <c r="T11" s="6">
        <f>'Entry-2'!S11</f>
        <v>0</v>
      </c>
      <c r="U11" s="6">
        <f>'Entry-2'!T11</f>
        <v>1</v>
      </c>
      <c r="V11" s="6">
        <f>'Entry-2'!W11</f>
        <v>2</v>
      </c>
      <c r="W11" s="6">
        <f>'Entry-2'!U11</f>
        <v>1</v>
      </c>
      <c r="X11" s="6">
        <f>'Entry-2'!X11</f>
        <v>1</v>
      </c>
      <c r="Y11" s="6">
        <f t="shared" si="0"/>
        <v>60.8695652173913</v>
      </c>
      <c r="Z11" s="6">
        <f t="shared" si="1"/>
        <v>46.1538461538462</v>
      </c>
      <c r="AA11" s="6">
        <f t="shared" si="2"/>
        <v>50</v>
      </c>
    </row>
    <row r="12" ht="17.6" spans="1:27">
      <c r="A12" s="5" t="str">
        <f>'Entry-2'!A12</f>
        <v>20251A0411</v>
      </c>
      <c r="B12" s="6">
        <f>'Entry-2'!B12</f>
        <v>1</v>
      </c>
      <c r="C12" s="6">
        <f>'Entry-2'!C12</f>
        <v>1</v>
      </c>
      <c r="D12" s="6">
        <f>'Entry-2'!D12</f>
        <v>1</v>
      </c>
      <c r="E12" s="6">
        <f>'Entry-2'!E12</f>
        <v>0</v>
      </c>
      <c r="F12" s="6">
        <f>'Entry-2'!F12</f>
        <v>1</v>
      </c>
      <c r="G12" s="6">
        <f>'Entry-2'!G12</f>
        <v>1</v>
      </c>
      <c r="H12" s="6">
        <f>'Entry-2'!L12</f>
        <v>0</v>
      </c>
      <c r="I12" s="6">
        <f>'Entry-2'!M12</f>
        <v>0</v>
      </c>
      <c r="J12" s="6">
        <f>'Entry-2'!N12</f>
        <v>2</v>
      </c>
      <c r="K12" s="6">
        <f>'Entry-2'!O12</f>
        <v>2</v>
      </c>
      <c r="L12" s="6">
        <f>'Entry-2'!P12</f>
        <v>0</v>
      </c>
      <c r="M12" s="6">
        <f>'Entry-2'!Q12</f>
        <v>0</v>
      </c>
      <c r="N12" s="6">
        <f>'Entry-2'!V12</f>
        <v>2</v>
      </c>
      <c r="O12" s="6">
        <f>'Entry-2'!H12</f>
        <v>1</v>
      </c>
      <c r="P12" s="6">
        <f>'Entry-2'!I12</f>
        <v>1</v>
      </c>
      <c r="Q12" s="6">
        <f>'Entry-2'!J12</f>
        <v>0</v>
      </c>
      <c r="R12" s="6">
        <f>'Entry-2'!K12</f>
        <v>1</v>
      </c>
      <c r="S12" s="6">
        <f>'Entry-2'!R12</f>
        <v>2</v>
      </c>
      <c r="T12" s="6">
        <f>'Entry-2'!S12</f>
        <v>0</v>
      </c>
      <c r="U12" s="6">
        <f>'Entry-2'!T12</f>
        <v>1.5</v>
      </c>
      <c r="V12" s="6">
        <f>'Entry-2'!W12</f>
        <v>2</v>
      </c>
      <c r="W12" s="6">
        <f>'Entry-2'!U12</f>
        <v>0</v>
      </c>
      <c r="X12" s="6">
        <f>'Entry-2'!X12</f>
        <v>1</v>
      </c>
      <c r="Y12" s="6">
        <f t="shared" si="0"/>
        <v>47.8260869565217</v>
      </c>
      <c r="Z12" s="6">
        <f t="shared" si="1"/>
        <v>65.3846153846154</v>
      </c>
      <c r="AA12" s="6">
        <f t="shared" si="2"/>
        <v>25</v>
      </c>
    </row>
    <row r="13" ht="17.6" spans="1:27">
      <c r="A13" s="5" t="str">
        <f>'Entry-2'!A13</f>
        <v>20251A0412</v>
      </c>
      <c r="B13" s="6">
        <f>'Entry-2'!B13</f>
        <v>1</v>
      </c>
      <c r="C13" s="6">
        <f>'Entry-2'!C13</f>
        <v>1</v>
      </c>
      <c r="D13" s="6">
        <f>'Entry-2'!D13</f>
        <v>1</v>
      </c>
      <c r="E13" s="6">
        <f>'Entry-2'!E13</f>
        <v>0</v>
      </c>
      <c r="F13" s="6">
        <f>'Entry-2'!F13</f>
        <v>1</v>
      </c>
      <c r="G13" s="6">
        <f>'Entry-2'!G13</f>
        <v>0</v>
      </c>
      <c r="H13" s="6">
        <f>'Entry-2'!L13</f>
        <v>0</v>
      </c>
      <c r="I13" s="6">
        <f>'Entry-2'!M13</f>
        <v>0</v>
      </c>
      <c r="J13" s="6">
        <f>'Entry-2'!N13</f>
        <v>2</v>
      </c>
      <c r="K13" s="6">
        <f>'Entry-2'!O13</f>
        <v>2</v>
      </c>
      <c r="L13" s="6">
        <f>'Entry-2'!P13</f>
        <v>2</v>
      </c>
      <c r="M13" s="6">
        <f>'Entry-2'!Q13</f>
        <v>0</v>
      </c>
      <c r="N13" s="6">
        <f>'Entry-2'!V13</f>
        <v>2</v>
      </c>
      <c r="O13" s="6">
        <f>'Entry-2'!H13</f>
        <v>1</v>
      </c>
      <c r="P13" s="6">
        <f>'Entry-2'!I13</f>
        <v>1</v>
      </c>
      <c r="Q13" s="6">
        <f>'Entry-2'!J13</f>
        <v>0</v>
      </c>
      <c r="R13" s="6">
        <f>'Entry-2'!K13</f>
        <v>1</v>
      </c>
      <c r="S13" s="6">
        <f>'Entry-2'!R13</f>
        <v>0</v>
      </c>
      <c r="T13" s="6">
        <f>'Entry-2'!S13</f>
        <v>0</v>
      </c>
      <c r="U13" s="6">
        <f>'Entry-2'!T13</f>
        <v>2</v>
      </c>
      <c r="V13" s="6">
        <f>'Entry-2'!W13</f>
        <v>2</v>
      </c>
      <c r="W13" s="6">
        <f>'Entry-2'!U13</f>
        <v>0</v>
      </c>
      <c r="X13" s="6">
        <f>'Entry-2'!X13</f>
        <v>1</v>
      </c>
      <c r="Y13" s="6">
        <f t="shared" si="0"/>
        <v>52.1739130434783</v>
      </c>
      <c r="Z13" s="6">
        <f t="shared" si="1"/>
        <v>53.8461538461538</v>
      </c>
      <c r="AA13" s="6">
        <f t="shared" si="2"/>
        <v>25</v>
      </c>
    </row>
    <row r="14" ht="17.6" spans="1:27">
      <c r="A14" s="5" t="str">
        <f>'Entry-2'!A14</f>
        <v>20251A0413</v>
      </c>
      <c r="B14" s="6">
        <f>'Entry-2'!B14</f>
        <v>1</v>
      </c>
      <c r="C14" s="6">
        <f>'Entry-2'!C14</f>
        <v>0</v>
      </c>
      <c r="D14" s="6">
        <f>'Entry-2'!D14</f>
        <v>1</v>
      </c>
      <c r="E14" s="6">
        <f>'Entry-2'!E14</f>
        <v>1</v>
      </c>
      <c r="F14" s="6">
        <f>'Entry-2'!F14</f>
        <v>0</v>
      </c>
      <c r="G14" s="6">
        <f>'Entry-2'!G14</f>
        <v>0</v>
      </c>
      <c r="H14" s="6">
        <f>'Entry-2'!L14</f>
        <v>0</v>
      </c>
      <c r="I14" s="6">
        <f>'Entry-2'!M14</f>
        <v>0</v>
      </c>
      <c r="J14" s="6">
        <f>'Entry-2'!N14</f>
        <v>2</v>
      </c>
      <c r="K14" s="6">
        <f>'Entry-2'!O14</f>
        <v>1</v>
      </c>
      <c r="L14" s="6">
        <f>'Entry-2'!P14</f>
        <v>0</v>
      </c>
      <c r="M14" s="6">
        <f>'Entry-2'!Q14</f>
        <v>0</v>
      </c>
      <c r="N14" s="6">
        <f>'Entry-2'!V14</f>
        <v>2</v>
      </c>
      <c r="O14" s="6">
        <f>'Entry-2'!H14</f>
        <v>1</v>
      </c>
      <c r="P14" s="6">
        <f>'Entry-2'!I14</f>
        <v>1</v>
      </c>
      <c r="Q14" s="6">
        <f>'Entry-2'!J14</f>
        <v>1</v>
      </c>
      <c r="R14" s="6">
        <f>'Entry-2'!K14</f>
        <v>1</v>
      </c>
      <c r="S14" s="6">
        <f>'Entry-2'!R14</f>
        <v>2</v>
      </c>
      <c r="T14" s="6">
        <f>'Entry-2'!S14</f>
        <v>0</v>
      </c>
      <c r="U14" s="6">
        <f>'Entry-2'!T14</f>
        <v>2</v>
      </c>
      <c r="V14" s="6">
        <f>'Entry-2'!W14</f>
        <v>2</v>
      </c>
      <c r="W14" s="6">
        <f>'Entry-2'!U14</f>
        <v>3</v>
      </c>
      <c r="X14" s="6">
        <f>'Entry-2'!X14</f>
        <v>1</v>
      </c>
      <c r="Y14" s="6">
        <f t="shared" si="0"/>
        <v>34.7826086956522</v>
      </c>
      <c r="Z14" s="6">
        <f t="shared" si="1"/>
        <v>76.9230769230769</v>
      </c>
      <c r="AA14" s="6">
        <f t="shared" si="2"/>
        <v>100</v>
      </c>
    </row>
    <row r="15" ht="17.6" spans="1:27">
      <c r="A15" s="5" t="str">
        <f>'Entry-2'!A15</f>
        <v>20251A0414</v>
      </c>
      <c r="B15" s="6">
        <f>'Entry-2'!B15</f>
        <v>1</v>
      </c>
      <c r="C15" s="6">
        <f>'Entry-2'!C15</f>
        <v>0</v>
      </c>
      <c r="D15" s="6">
        <f>'Entry-2'!D15</f>
        <v>1</v>
      </c>
      <c r="E15" s="6">
        <f>'Entry-2'!E15</f>
        <v>0</v>
      </c>
      <c r="F15" s="6">
        <f>'Entry-2'!F15</f>
        <v>0</v>
      </c>
      <c r="G15" s="6">
        <f>'Entry-2'!G15</f>
        <v>0</v>
      </c>
      <c r="H15" s="6">
        <f>'Entry-2'!L15</f>
        <v>0</v>
      </c>
      <c r="I15" s="6">
        <f>'Entry-2'!M15</f>
        <v>0</v>
      </c>
      <c r="J15" s="6">
        <f>'Entry-2'!N15</f>
        <v>1</v>
      </c>
      <c r="K15" s="6">
        <f>'Entry-2'!O15</f>
        <v>1</v>
      </c>
      <c r="L15" s="6">
        <f>'Entry-2'!P15</f>
        <v>0</v>
      </c>
      <c r="M15" s="6">
        <f>'Entry-2'!Q15</f>
        <v>0</v>
      </c>
      <c r="N15" s="6">
        <f>'Entry-2'!V15</f>
        <v>2</v>
      </c>
      <c r="O15" s="6">
        <f>'Entry-2'!H15</f>
        <v>1</v>
      </c>
      <c r="P15" s="6">
        <f>'Entry-2'!I15</f>
        <v>1</v>
      </c>
      <c r="Q15" s="6">
        <f>'Entry-2'!J15</f>
        <v>1</v>
      </c>
      <c r="R15" s="6">
        <f>'Entry-2'!K15</f>
        <v>0</v>
      </c>
      <c r="S15" s="6">
        <f>'Entry-2'!R15</f>
        <v>0</v>
      </c>
      <c r="T15" s="6">
        <f>'Entry-2'!S15</f>
        <v>0</v>
      </c>
      <c r="U15" s="6">
        <f>'Entry-2'!T15</f>
        <v>0</v>
      </c>
      <c r="V15" s="6">
        <f>'Entry-2'!W15</f>
        <v>2</v>
      </c>
      <c r="W15" s="6">
        <f>'Entry-2'!U15</f>
        <v>1</v>
      </c>
      <c r="X15" s="6">
        <f>'Entry-2'!X15</f>
        <v>1</v>
      </c>
      <c r="Y15" s="6">
        <f t="shared" si="0"/>
        <v>26.0869565217391</v>
      </c>
      <c r="Z15" s="6">
        <f t="shared" si="1"/>
        <v>38.4615384615385</v>
      </c>
      <c r="AA15" s="6">
        <f t="shared" si="2"/>
        <v>50</v>
      </c>
    </row>
    <row r="16" ht="17.6" spans="1:27">
      <c r="A16" s="5" t="str">
        <f>'Entry-2'!A16</f>
        <v>20251A0415</v>
      </c>
      <c r="B16" s="6">
        <f>'Entry-2'!B16</f>
        <v>0</v>
      </c>
      <c r="C16" s="6">
        <f>'Entry-2'!C16</f>
        <v>1</v>
      </c>
      <c r="D16" s="6">
        <f>'Entry-2'!D16</f>
        <v>1</v>
      </c>
      <c r="E16" s="6">
        <f>'Entry-2'!E16</f>
        <v>1</v>
      </c>
      <c r="F16" s="6">
        <f>'Entry-2'!F16</f>
        <v>1</v>
      </c>
      <c r="G16" s="6">
        <f>'Entry-2'!G16</f>
        <v>0</v>
      </c>
      <c r="H16" s="6">
        <f>'Entry-2'!L16</f>
        <v>0</v>
      </c>
      <c r="I16" s="6">
        <f>'Entry-2'!M16</f>
        <v>0</v>
      </c>
      <c r="J16" s="6">
        <f>'Entry-2'!N16</f>
        <v>1</v>
      </c>
      <c r="K16" s="6">
        <f>'Entry-2'!O16</f>
        <v>3</v>
      </c>
      <c r="L16" s="6">
        <f>'Entry-2'!P16</f>
        <v>0</v>
      </c>
      <c r="M16" s="6">
        <f>'Entry-2'!Q16</f>
        <v>0</v>
      </c>
      <c r="N16" s="6">
        <f>'Entry-2'!V16</f>
        <v>2</v>
      </c>
      <c r="O16" s="6">
        <f>'Entry-2'!H16</f>
        <v>0</v>
      </c>
      <c r="P16" s="6">
        <f>'Entry-2'!I16</f>
        <v>1</v>
      </c>
      <c r="Q16" s="6">
        <f>'Entry-2'!J16</f>
        <v>0</v>
      </c>
      <c r="R16" s="6">
        <f>'Entry-2'!K16</f>
        <v>1</v>
      </c>
      <c r="S16" s="6">
        <f>'Entry-2'!R16</f>
        <v>2</v>
      </c>
      <c r="T16" s="6">
        <f>'Entry-2'!S16</f>
        <v>0</v>
      </c>
      <c r="U16" s="6">
        <f>'Entry-2'!T16</f>
        <v>0</v>
      </c>
      <c r="V16" s="6">
        <f>'Entry-2'!W16</f>
        <v>2</v>
      </c>
      <c r="W16" s="6">
        <f>'Entry-2'!U16</f>
        <v>3</v>
      </c>
      <c r="X16" s="6">
        <f>'Entry-2'!X16</f>
        <v>1</v>
      </c>
      <c r="Y16" s="6">
        <f t="shared" si="0"/>
        <v>43.4782608695652</v>
      </c>
      <c r="Z16" s="6">
        <f t="shared" si="1"/>
        <v>46.1538461538462</v>
      </c>
      <c r="AA16" s="6">
        <f t="shared" si="2"/>
        <v>100</v>
      </c>
    </row>
    <row r="17" ht="17.6" spans="1:27">
      <c r="A17" s="5" t="str">
        <f>'Entry-2'!A17</f>
        <v>20251A0416</v>
      </c>
      <c r="B17" s="6">
        <f>'Entry-2'!B17</f>
        <v>0</v>
      </c>
      <c r="C17" s="6">
        <f>'Entry-2'!C17</f>
        <v>1</v>
      </c>
      <c r="D17" s="6">
        <f>'Entry-2'!D17</f>
        <v>1</v>
      </c>
      <c r="E17" s="6">
        <f>'Entry-2'!E17</f>
        <v>0</v>
      </c>
      <c r="F17" s="6">
        <f>'Entry-2'!F17</f>
        <v>0</v>
      </c>
      <c r="G17" s="6">
        <f>'Entry-2'!G17</f>
        <v>0</v>
      </c>
      <c r="H17" s="6">
        <f>'Entry-2'!L17</f>
        <v>0</v>
      </c>
      <c r="I17" s="6">
        <f>'Entry-2'!M17</f>
        <v>0</v>
      </c>
      <c r="J17" s="6">
        <f>'Entry-2'!N17</f>
        <v>2</v>
      </c>
      <c r="K17" s="6">
        <f>'Entry-2'!O17</f>
        <v>1</v>
      </c>
      <c r="L17" s="6">
        <f>'Entry-2'!P17</f>
        <v>0</v>
      </c>
      <c r="M17" s="6">
        <f>'Entry-2'!Q17</f>
        <v>0</v>
      </c>
      <c r="N17" s="6">
        <f>'Entry-2'!V17</f>
        <v>2</v>
      </c>
      <c r="O17" s="6">
        <f>'Entry-2'!H17</f>
        <v>0</v>
      </c>
      <c r="P17" s="6">
        <f>'Entry-2'!I17</f>
        <v>1</v>
      </c>
      <c r="Q17" s="6">
        <f>'Entry-2'!J17</f>
        <v>0</v>
      </c>
      <c r="R17" s="6">
        <f>'Entry-2'!K17</f>
        <v>1</v>
      </c>
      <c r="S17" s="6">
        <f>'Entry-2'!R17</f>
        <v>2</v>
      </c>
      <c r="T17" s="6">
        <f>'Entry-2'!S17</f>
        <v>0</v>
      </c>
      <c r="U17" s="6">
        <f>'Entry-2'!T17</f>
        <v>2</v>
      </c>
      <c r="V17" s="6">
        <f>'Entry-2'!W17</f>
        <v>2</v>
      </c>
      <c r="W17" s="6">
        <f>'Entry-2'!U17</f>
        <v>2</v>
      </c>
      <c r="X17" s="6">
        <f>'Entry-2'!X17</f>
        <v>1</v>
      </c>
      <c r="Y17" s="6">
        <f t="shared" si="0"/>
        <v>30.4347826086957</v>
      </c>
      <c r="Z17" s="6">
        <f t="shared" si="1"/>
        <v>61.5384615384615</v>
      </c>
      <c r="AA17" s="6">
        <f t="shared" si="2"/>
        <v>75</v>
      </c>
    </row>
    <row r="18" ht="17.6" spans="1:27">
      <c r="A18" s="5" t="str">
        <f>'Entry-2'!A18</f>
        <v>20251A0417</v>
      </c>
      <c r="B18" s="6">
        <f>'Entry-2'!B18</f>
        <v>0</v>
      </c>
      <c r="C18" s="6">
        <f>'Entry-2'!C18</f>
        <v>1</v>
      </c>
      <c r="D18" s="6">
        <f>'Entry-2'!D18</f>
        <v>1</v>
      </c>
      <c r="E18" s="6">
        <f>'Entry-2'!E18</f>
        <v>1</v>
      </c>
      <c r="F18" s="6">
        <f>'Entry-2'!F18</f>
        <v>1</v>
      </c>
      <c r="G18" s="6">
        <f>'Entry-2'!G18</f>
        <v>0</v>
      </c>
      <c r="H18" s="6">
        <f>'Entry-2'!L18</f>
        <v>2</v>
      </c>
      <c r="I18" s="6">
        <f>'Entry-2'!M18</f>
        <v>1</v>
      </c>
      <c r="J18" s="6">
        <f>'Entry-2'!N18</f>
        <v>2</v>
      </c>
      <c r="K18" s="6">
        <f>'Entry-2'!O18</f>
        <v>1</v>
      </c>
      <c r="L18" s="6">
        <f>'Entry-2'!P18</f>
        <v>0</v>
      </c>
      <c r="M18" s="6">
        <f>'Entry-2'!Q18</f>
        <v>0</v>
      </c>
      <c r="N18" s="6">
        <f>'Entry-2'!V18</f>
        <v>2</v>
      </c>
      <c r="O18" s="6">
        <f>'Entry-2'!H18</f>
        <v>1</v>
      </c>
      <c r="P18" s="6">
        <f>'Entry-2'!I18</f>
        <v>0</v>
      </c>
      <c r="Q18" s="6">
        <f>'Entry-2'!J18</f>
        <v>0</v>
      </c>
      <c r="R18" s="6">
        <f>'Entry-2'!K18</f>
        <v>1</v>
      </c>
      <c r="S18" s="6">
        <f>'Entry-2'!R18</f>
        <v>0</v>
      </c>
      <c r="T18" s="6">
        <f>'Entry-2'!S18</f>
        <v>0</v>
      </c>
      <c r="U18" s="6">
        <f>'Entry-2'!T18</f>
        <v>1</v>
      </c>
      <c r="V18" s="6">
        <f>'Entry-2'!W18</f>
        <v>2</v>
      </c>
      <c r="W18" s="6">
        <f>'Entry-2'!U18</f>
        <v>0</v>
      </c>
      <c r="X18" s="6">
        <f>'Entry-2'!X18</f>
        <v>1</v>
      </c>
      <c r="Y18" s="6">
        <f t="shared" si="0"/>
        <v>52.1739130434783</v>
      </c>
      <c r="Z18" s="6">
        <f t="shared" si="1"/>
        <v>38.4615384615385</v>
      </c>
      <c r="AA18" s="6">
        <f t="shared" si="2"/>
        <v>25</v>
      </c>
    </row>
    <row r="19" ht="17.6" spans="1:27">
      <c r="A19" s="5" t="str">
        <f>'Entry-2'!A19</f>
        <v>20251A0418</v>
      </c>
      <c r="B19" s="6">
        <f>'Entry-2'!B19</f>
        <v>1</v>
      </c>
      <c r="C19" s="6">
        <f>'Entry-2'!C19</f>
        <v>1</v>
      </c>
      <c r="D19" s="6">
        <f>'Entry-2'!D19</f>
        <v>1</v>
      </c>
      <c r="E19" s="6">
        <f>'Entry-2'!E19</f>
        <v>0</v>
      </c>
      <c r="F19" s="6">
        <f>'Entry-2'!F19</f>
        <v>1</v>
      </c>
      <c r="G19" s="6">
        <f>'Entry-2'!G19</f>
        <v>0</v>
      </c>
      <c r="H19" s="6">
        <f>'Entry-2'!L19</f>
        <v>0</v>
      </c>
      <c r="I19" s="6">
        <f>'Entry-2'!M19</f>
        <v>0</v>
      </c>
      <c r="J19" s="6">
        <f>'Entry-2'!N19</f>
        <v>2</v>
      </c>
      <c r="K19" s="6">
        <f>'Entry-2'!O19</f>
        <v>3</v>
      </c>
      <c r="L19" s="6">
        <f>'Entry-2'!P19</f>
        <v>1</v>
      </c>
      <c r="M19" s="6">
        <f>'Entry-2'!Q19</f>
        <v>3</v>
      </c>
      <c r="N19" s="6">
        <f>'Entry-2'!V19</f>
        <v>2</v>
      </c>
      <c r="O19" s="6">
        <f>'Entry-2'!H19</f>
        <v>1</v>
      </c>
      <c r="P19" s="6">
        <f>'Entry-2'!I19</f>
        <v>0</v>
      </c>
      <c r="Q19" s="6">
        <f>'Entry-2'!J19</f>
        <v>0</v>
      </c>
      <c r="R19" s="6">
        <f>'Entry-2'!K19</f>
        <v>1</v>
      </c>
      <c r="S19" s="6">
        <f>'Entry-2'!R19</f>
        <v>0</v>
      </c>
      <c r="T19" s="6">
        <f>'Entry-2'!S19</f>
        <v>0</v>
      </c>
      <c r="U19" s="6">
        <f>'Entry-2'!T19</f>
        <v>0</v>
      </c>
      <c r="V19" s="6">
        <f>'Entry-2'!W19</f>
        <v>2</v>
      </c>
      <c r="W19" s="6">
        <f>'Entry-2'!U19</f>
        <v>0</v>
      </c>
      <c r="X19" s="6">
        <f>'Entry-2'!X19</f>
        <v>1</v>
      </c>
      <c r="Y19" s="6">
        <f t="shared" si="0"/>
        <v>65.2173913043478</v>
      </c>
      <c r="Z19" s="6">
        <f t="shared" si="1"/>
        <v>30.7692307692308</v>
      </c>
      <c r="AA19" s="6">
        <f t="shared" si="2"/>
        <v>25</v>
      </c>
    </row>
    <row r="20" ht="17.6" spans="1:27">
      <c r="A20" s="5" t="str">
        <f>'Entry-2'!A20</f>
        <v>20251A0419</v>
      </c>
      <c r="B20" s="6">
        <f>'Entry-2'!B20</f>
        <v>0</v>
      </c>
      <c r="C20" s="6">
        <f>'Entry-2'!C20</f>
        <v>1</v>
      </c>
      <c r="D20" s="6">
        <f>'Entry-2'!D20</f>
        <v>0</v>
      </c>
      <c r="E20" s="6">
        <f>'Entry-2'!E20</f>
        <v>0</v>
      </c>
      <c r="F20" s="6">
        <f>'Entry-2'!F20</f>
        <v>0</v>
      </c>
      <c r="G20" s="6">
        <f>'Entry-2'!G20</f>
        <v>0</v>
      </c>
      <c r="H20" s="6">
        <f>'Entry-2'!L20</f>
        <v>0</v>
      </c>
      <c r="I20" s="6">
        <f>'Entry-2'!M20</f>
        <v>0</v>
      </c>
      <c r="J20" s="6">
        <f>'Entry-2'!N20</f>
        <v>0</v>
      </c>
      <c r="K20" s="6">
        <f>'Entry-2'!O20</f>
        <v>0</v>
      </c>
      <c r="L20" s="6">
        <f>'Entry-2'!P20</f>
        <v>0</v>
      </c>
      <c r="M20" s="6">
        <f>'Entry-2'!Q20</f>
        <v>0</v>
      </c>
      <c r="N20" s="6">
        <f>'Entry-2'!V20</f>
        <v>2</v>
      </c>
      <c r="O20" s="6">
        <f>'Entry-2'!H20</f>
        <v>0</v>
      </c>
      <c r="P20" s="6">
        <f>'Entry-2'!I20</f>
        <v>1</v>
      </c>
      <c r="Q20" s="6">
        <f>'Entry-2'!J20</f>
        <v>0</v>
      </c>
      <c r="R20" s="6">
        <f>'Entry-2'!K20</f>
        <v>0</v>
      </c>
      <c r="S20" s="6">
        <f>'Entry-2'!R20</f>
        <v>0</v>
      </c>
      <c r="T20" s="6">
        <f>'Entry-2'!S20</f>
        <v>0</v>
      </c>
      <c r="U20" s="6">
        <f>'Entry-2'!T20</f>
        <v>0</v>
      </c>
      <c r="V20" s="6">
        <f>'Entry-2'!W20</f>
        <v>2</v>
      </c>
      <c r="W20" s="6">
        <f>'Entry-2'!U20</f>
        <v>0</v>
      </c>
      <c r="X20" s="6">
        <f>'Entry-2'!X20</f>
        <v>1</v>
      </c>
      <c r="Y20" s="6">
        <f t="shared" si="0"/>
        <v>13.0434782608696</v>
      </c>
      <c r="Z20" s="6">
        <f t="shared" si="1"/>
        <v>23.0769230769231</v>
      </c>
      <c r="AA20" s="6">
        <f t="shared" si="2"/>
        <v>25</v>
      </c>
    </row>
    <row r="21" ht="17.6" spans="1:27">
      <c r="A21" s="5" t="str">
        <f>'Entry-2'!A21</f>
        <v>20251A0420</v>
      </c>
      <c r="B21" s="6">
        <f>'Entry-2'!B21</f>
        <v>1</v>
      </c>
      <c r="C21" s="6">
        <f>'Entry-2'!C21</f>
        <v>1</v>
      </c>
      <c r="D21" s="6">
        <f>'Entry-2'!D21</f>
        <v>1</v>
      </c>
      <c r="E21" s="6">
        <f>'Entry-2'!E21</f>
        <v>0</v>
      </c>
      <c r="F21" s="6">
        <f>'Entry-2'!F21</f>
        <v>0</v>
      </c>
      <c r="G21" s="6">
        <f>'Entry-2'!G21</f>
        <v>1</v>
      </c>
      <c r="H21" s="6">
        <f>'Entry-2'!L21</f>
        <v>0</v>
      </c>
      <c r="I21" s="6">
        <f>'Entry-2'!M21</f>
        <v>0</v>
      </c>
      <c r="J21" s="6">
        <f>'Entry-2'!N21</f>
        <v>2</v>
      </c>
      <c r="K21" s="6">
        <f>'Entry-2'!O21</f>
        <v>1</v>
      </c>
      <c r="L21" s="6">
        <f>'Entry-2'!P21</f>
        <v>2</v>
      </c>
      <c r="M21" s="6">
        <f>'Entry-2'!Q21</f>
        <v>0</v>
      </c>
      <c r="N21" s="6">
        <f>'Entry-2'!V21</f>
        <v>2</v>
      </c>
      <c r="O21" s="6">
        <f>'Entry-2'!H21</f>
        <v>1</v>
      </c>
      <c r="P21" s="6">
        <f>'Entry-2'!I21</f>
        <v>1</v>
      </c>
      <c r="Q21" s="6">
        <f>'Entry-2'!J21</f>
        <v>0</v>
      </c>
      <c r="R21" s="6">
        <f>'Entry-2'!K21</f>
        <v>1</v>
      </c>
      <c r="S21" s="6">
        <f>'Entry-2'!R21</f>
        <v>0</v>
      </c>
      <c r="T21" s="6">
        <f>'Entry-2'!S21</f>
        <v>0</v>
      </c>
      <c r="U21" s="6">
        <f>'Entry-2'!T21</f>
        <v>0</v>
      </c>
      <c r="V21" s="6">
        <f>'Entry-2'!W21</f>
        <v>2</v>
      </c>
      <c r="W21" s="6">
        <f>'Entry-2'!U21</f>
        <v>0</v>
      </c>
      <c r="X21" s="6">
        <f>'Entry-2'!X21</f>
        <v>1</v>
      </c>
      <c r="Y21" s="6">
        <f t="shared" si="0"/>
        <v>47.8260869565217</v>
      </c>
      <c r="Z21" s="6">
        <f t="shared" si="1"/>
        <v>38.4615384615385</v>
      </c>
      <c r="AA21" s="6">
        <f t="shared" si="2"/>
        <v>25</v>
      </c>
    </row>
    <row r="22" ht="17.6" spans="1:27">
      <c r="A22" s="5" t="str">
        <f>'Entry-2'!A22</f>
        <v>20251A0421</v>
      </c>
      <c r="B22" s="6">
        <f>'Entry-2'!B22</f>
        <v>1</v>
      </c>
      <c r="C22" s="6">
        <f>'Entry-2'!C22</f>
        <v>1</v>
      </c>
      <c r="D22" s="6">
        <f>'Entry-2'!D22</f>
        <v>1</v>
      </c>
      <c r="E22" s="6">
        <f>'Entry-2'!E22</f>
        <v>0</v>
      </c>
      <c r="F22" s="6">
        <f>'Entry-2'!F22</f>
        <v>1</v>
      </c>
      <c r="G22" s="6">
        <f>'Entry-2'!G22</f>
        <v>1</v>
      </c>
      <c r="H22" s="6">
        <f>'Entry-2'!L22</f>
        <v>0</v>
      </c>
      <c r="I22" s="6">
        <f>'Entry-2'!M22</f>
        <v>0</v>
      </c>
      <c r="J22" s="6">
        <f>'Entry-2'!N22</f>
        <v>2</v>
      </c>
      <c r="K22" s="6">
        <f>'Entry-2'!O22</f>
        <v>3</v>
      </c>
      <c r="L22" s="6">
        <f>'Entry-2'!P22</f>
        <v>0</v>
      </c>
      <c r="M22" s="6">
        <f>'Entry-2'!Q22</f>
        <v>0</v>
      </c>
      <c r="N22" s="6">
        <f>'Entry-2'!V22</f>
        <v>2</v>
      </c>
      <c r="O22" s="6">
        <f>'Entry-2'!H22</f>
        <v>1</v>
      </c>
      <c r="P22" s="6">
        <f>'Entry-2'!I22</f>
        <v>1</v>
      </c>
      <c r="Q22" s="6">
        <f>'Entry-2'!J22</f>
        <v>0</v>
      </c>
      <c r="R22" s="6">
        <f>'Entry-2'!K22</f>
        <v>1</v>
      </c>
      <c r="S22" s="6">
        <f>'Entry-2'!R22</f>
        <v>2</v>
      </c>
      <c r="T22" s="6">
        <f>'Entry-2'!S22</f>
        <v>0</v>
      </c>
      <c r="U22" s="6">
        <f>'Entry-2'!T22</f>
        <v>2</v>
      </c>
      <c r="V22" s="6">
        <f>'Entry-2'!W22</f>
        <v>2</v>
      </c>
      <c r="W22" s="6">
        <f>'Entry-2'!U22</f>
        <v>3</v>
      </c>
      <c r="X22" s="6">
        <f>'Entry-2'!X22</f>
        <v>1</v>
      </c>
      <c r="Y22" s="6">
        <f t="shared" si="0"/>
        <v>52.1739130434783</v>
      </c>
      <c r="Z22" s="6">
        <f t="shared" si="1"/>
        <v>69.2307692307692</v>
      </c>
      <c r="AA22" s="6">
        <f t="shared" si="2"/>
        <v>100</v>
      </c>
    </row>
    <row r="23" ht="17.6" spans="1:27">
      <c r="A23" s="5" t="str">
        <f>'Entry-2'!A23</f>
        <v>20251A0422</v>
      </c>
      <c r="B23" s="6">
        <f>'Entry-2'!B23</f>
        <v>1</v>
      </c>
      <c r="C23" s="6">
        <f>'Entry-2'!C23</f>
        <v>1</v>
      </c>
      <c r="D23" s="6">
        <f>'Entry-2'!D23</f>
        <v>1</v>
      </c>
      <c r="E23" s="6">
        <f>'Entry-2'!E23</f>
        <v>1</v>
      </c>
      <c r="F23" s="6">
        <f>'Entry-2'!F23</f>
        <v>1</v>
      </c>
      <c r="G23" s="6">
        <f>'Entry-2'!G23</f>
        <v>0</v>
      </c>
      <c r="H23" s="6">
        <f>'Entry-2'!L23</f>
        <v>0</v>
      </c>
      <c r="I23" s="6">
        <f>'Entry-2'!M23</f>
        <v>0</v>
      </c>
      <c r="J23" s="6">
        <f>'Entry-2'!N23</f>
        <v>2</v>
      </c>
      <c r="K23" s="6">
        <f>'Entry-2'!O23</f>
        <v>3</v>
      </c>
      <c r="L23" s="6">
        <f>'Entry-2'!P23</f>
        <v>2</v>
      </c>
      <c r="M23" s="6">
        <f>'Entry-2'!Q23</f>
        <v>3</v>
      </c>
      <c r="N23" s="6">
        <f>'Entry-2'!V23</f>
        <v>2</v>
      </c>
      <c r="O23" s="6">
        <f>'Entry-2'!H23</f>
        <v>1</v>
      </c>
      <c r="P23" s="6">
        <f>'Entry-2'!I23</f>
        <v>1</v>
      </c>
      <c r="Q23" s="6">
        <f>'Entry-2'!J23</f>
        <v>0</v>
      </c>
      <c r="R23" s="6">
        <f>'Entry-2'!K23</f>
        <v>1</v>
      </c>
      <c r="S23" s="6">
        <f>'Entry-2'!R23</f>
        <v>0</v>
      </c>
      <c r="T23" s="6">
        <f>'Entry-2'!S23</f>
        <v>0</v>
      </c>
      <c r="U23" s="6">
        <f>'Entry-2'!T23</f>
        <v>1</v>
      </c>
      <c r="V23" s="6">
        <f>'Entry-2'!W23</f>
        <v>2</v>
      </c>
      <c r="W23" s="6">
        <f>'Entry-2'!U23</f>
        <v>0</v>
      </c>
      <c r="X23" s="6">
        <f>'Entry-2'!X23</f>
        <v>1</v>
      </c>
      <c r="Y23" s="6">
        <f t="shared" si="0"/>
        <v>73.9130434782609</v>
      </c>
      <c r="Z23" s="6">
        <f t="shared" si="1"/>
        <v>46.1538461538462</v>
      </c>
      <c r="AA23" s="6">
        <f t="shared" si="2"/>
        <v>25</v>
      </c>
    </row>
    <row r="24" ht="17.6" spans="1:27">
      <c r="A24" s="5" t="str">
        <f>'Entry-2'!A24</f>
        <v>20251A0423</v>
      </c>
      <c r="B24" s="6">
        <f>'Entry-2'!B24</f>
        <v>1</v>
      </c>
      <c r="C24" s="6">
        <f>'Entry-2'!C24</f>
        <v>1</v>
      </c>
      <c r="D24" s="6">
        <f>'Entry-2'!D24</f>
        <v>1</v>
      </c>
      <c r="E24" s="6">
        <f>'Entry-2'!E24</f>
        <v>1</v>
      </c>
      <c r="F24" s="6">
        <f>'Entry-2'!F24</f>
        <v>0</v>
      </c>
      <c r="G24" s="6">
        <f>'Entry-2'!G24</f>
        <v>0</v>
      </c>
      <c r="H24" s="6">
        <f>'Entry-2'!L24</f>
        <v>0</v>
      </c>
      <c r="I24" s="6">
        <f>'Entry-2'!M24</f>
        <v>0</v>
      </c>
      <c r="J24" s="6">
        <f>'Entry-2'!N24</f>
        <v>2</v>
      </c>
      <c r="K24" s="6">
        <f>'Entry-2'!O24</f>
        <v>2</v>
      </c>
      <c r="L24" s="6">
        <f>'Entry-2'!P24</f>
        <v>0</v>
      </c>
      <c r="M24" s="6">
        <f>'Entry-2'!Q24</f>
        <v>0</v>
      </c>
      <c r="N24" s="6">
        <f>'Entry-2'!V24</f>
        <v>2</v>
      </c>
      <c r="O24" s="6">
        <f>'Entry-2'!H24</f>
        <v>1</v>
      </c>
      <c r="P24" s="6">
        <f>'Entry-2'!I24</f>
        <v>1</v>
      </c>
      <c r="Q24" s="6">
        <f>'Entry-2'!J24</f>
        <v>1</v>
      </c>
      <c r="R24" s="6">
        <f>'Entry-2'!K24</f>
        <v>0</v>
      </c>
      <c r="S24" s="6">
        <f>'Entry-2'!R24</f>
        <v>0</v>
      </c>
      <c r="T24" s="6">
        <f>'Entry-2'!S24</f>
        <v>0</v>
      </c>
      <c r="U24" s="6">
        <f>'Entry-2'!T24</f>
        <v>2</v>
      </c>
      <c r="V24" s="6">
        <f>'Entry-2'!W24</f>
        <v>2</v>
      </c>
      <c r="W24" s="6">
        <f>'Entry-2'!U24</f>
        <v>2</v>
      </c>
      <c r="X24" s="6">
        <f>'Entry-2'!X24</f>
        <v>1</v>
      </c>
      <c r="Y24" s="6">
        <f t="shared" si="0"/>
        <v>43.4782608695652</v>
      </c>
      <c r="Z24" s="6">
        <f t="shared" si="1"/>
        <v>53.8461538461538</v>
      </c>
      <c r="AA24" s="6">
        <f t="shared" si="2"/>
        <v>75</v>
      </c>
    </row>
    <row r="25" ht="17.6" spans="1:27">
      <c r="A25" s="5" t="str">
        <f>'Entry-2'!A25</f>
        <v>20251A0424</v>
      </c>
      <c r="B25" s="6">
        <f>'Entry-2'!B25</f>
        <v>1</v>
      </c>
      <c r="C25" s="6">
        <f>'Entry-2'!C25</f>
        <v>1</v>
      </c>
      <c r="D25" s="6">
        <f>'Entry-2'!D25</f>
        <v>1</v>
      </c>
      <c r="E25" s="6">
        <f>'Entry-2'!E25</f>
        <v>0</v>
      </c>
      <c r="F25" s="6">
        <f>'Entry-2'!F25</f>
        <v>1</v>
      </c>
      <c r="G25" s="6">
        <f>'Entry-2'!G25</f>
        <v>0</v>
      </c>
      <c r="H25" s="6">
        <f>'Entry-2'!L25</f>
        <v>0</v>
      </c>
      <c r="I25" s="6">
        <f>'Entry-2'!M25</f>
        <v>0</v>
      </c>
      <c r="J25" s="6">
        <f>'Entry-2'!N25</f>
        <v>2</v>
      </c>
      <c r="K25" s="6">
        <f>'Entry-2'!O25</f>
        <v>3</v>
      </c>
      <c r="L25" s="6">
        <f>'Entry-2'!P25</f>
        <v>2</v>
      </c>
      <c r="M25" s="6">
        <f>'Entry-2'!Q25</f>
        <v>3</v>
      </c>
      <c r="N25" s="6">
        <f>'Entry-2'!V25</f>
        <v>2</v>
      </c>
      <c r="O25" s="6">
        <f>'Entry-2'!H25</f>
        <v>1</v>
      </c>
      <c r="P25" s="6">
        <f>'Entry-2'!I25</f>
        <v>1</v>
      </c>
      <c r="Q25" s="6">
        <f>'Entry-2'!J25</f>
        <v>0</v>
      </c>
      <c r="R25" s="6">
        <f>'Entry-2'!K25</f>
        <v>1</v>
      </c>
      <c r="S25" s="6">
        <f>'Entry-2'!R25</f>
        <v>0</v>
      </c>
      <c r="T25" s="6">
        <f>'Entry-2'!S25</f>
        <v>0</v>
      </c>
      <c r="U25" s="6">
        <f>'Entry-2'!T25</f>
        <v>1</v>
      </c>
      <c r="V25" s="6">
        <f>'Entry-2'!W25</f>
        <v>2</v>
      </c>
      <c r="W25" s="6">
        <f>'Entry-2'!U25</f>
        <v>0</v>
      </c>
      <c r="X25" s="6">
        <f>'Entry-2'!X25</f>
        <v>1</v>
      </c>
      <c r="Y25" s="6">
        <f t="shared" si="0"/>
        <v>69.5652173913043</v>
      </c>
      <c r="Z25" s="6">
        <f t="shared" si="1"/>
        <v>46.1538461538462</v>
      </c>
      <c r="AA25" s="6">
        <f t="shared" si="2"/>
        <v>25</v>
      </c>
    </row>
    <row r="26" ht="17.6" spans="1:27">
      <c r="A26" s="5" t="str">
        <f>'Entry-2'!A26</f>
        <v>20251A0425</v>
      </c>
      <c r="B26" s="6">
        <f>'Entry-2'!B26</f>
        <v>1</v>
      </c>
      <c r="C26" s="6">
        <f>'Entry-2'!C26</f>
        <v>1</v>
      </c>
      <c r="D26" s="6">
        <f>'Entry-2'!D26</f>
        <v>1</v>
      </c>
      <c r="E26" s="6">
        <f>'Entry-2'!E26</f>
        <v>0</v>
      </c>
      <c r="F26" s="6">
        <f>'Entry-2'!F26</f>
        <v>1</v>
      </c>
      <c r="G26" s="6">
        <f>'Entry-2'!G26</f>
        <v>0</v>
      </c>
      <c r="H26" s="6">
        <f>'Entry-2'!L26</f>
        <v>0</v>
      </c>
      <c r="I26" s="6">
        <f>'Entry-2'!M26</f>
        <v>0</v>
      </c>
      <c r="J26" s="6">
        <f>'Entry-2'!N26</f>
        <v>2</v>
      </c>
      <c r="K26" s="6">
        <f>'Entry-2'!O26</f>
        <v>0</v>
      </c>
      <c r="L26" s="6">
        <f>'Entry-2'!P26</f>
        <v>0</v>
      </c>
      <c r="M26" s="6">
        <f>'Entry-2'!Q26</f>
        <v>0</v>
      </c>
      <c r="N26" s="6">
        <f>'Entry-2'!V26</f>
        <v>2</v>
      </c>
      <c r="O26" s="6">
        <f>'Entry-2'!H26</f>
        <v>1</v>
      </c>
      <c r="P26" s="6">
        <f>'Entry-2'!I26</f>
        <v>1</v>
      </c>
      <c r="Q26" s="6">
        <f>'Entry-2'!J26</f>
        <v>0</v>
      </c>
      <c r="R26" s="6">
        <f>'Entry-2'!K26</f>
        <v>1</v>
      </c>
      <c r="S26" s="6">
        <f>'Entry-2'!R26</f>
        <v>2</v>
      </c>
      <c r="T26" s="6">
        <f>'Entry-2'!S26</f>
        <v>2</v>
      </c>
      <c r="U26" s="6">
        <f>'Entry-2'!T26</f>
        <v>3</v>
      </c>
      <c r="V26" s="6">
        <f>'Entry-2'!W26</f>
        <v>2</v>
      </c>
      <c r="W26" s="6">
        <f>'Entry-2'!U26</f>
        <v>0</v>
      </c>
      <c r="X26" s="6">
        <f>'Entry-2'!X26</f>
        <v>1</v>
      </c>
      <c r="Y26" s="6">
        <f t="shared" si="0"/>
        <v>34.7826086956522</v>
      </c>
      <c r="Z26" s="6">
        <f t="shared" si="1"/>
        <v>92.3076923076923</v>
      </c>
      <c r="AA26" s="6">
        <f t="shared" si="2"/>
        <v>25</v>
      </c>
    </row>
    <row r="27" ht="17.6" spans="1:27">
      <c r="A27" s="5" t="str">
        <f>'Entry-2'!A27</f>
        <v>20251A0426</v>
      </c>
      <c r="B27" s="6">
        <f>'Entry-2'!B27</f>
        <v>1</v>
      </c>
      <c r="C27" s="6">
        <f>'Entry-2'!C27</f>
        <v>1</v>
      </c>
      <c r="D27" s="6">
        <f>'Entry-2'!D27</f>
        <v>1</v>
      </c>
      <c r="E27" s="6">
        <f>'Entry-2'!E27</f>
        <v>0</v>
      </c>
      <c r="F27" s="6">
        <f>'Entry-2'!F27</f>
        <v>1</v>
      </c>
      <c r="G27" s="6">
        <f>'Entry-2'!G27</f>
        <v>0</v>
      </c>
      <c r="H27" s="6">
        <f>'Entry-2'!L27</f>
        <v>0</v>
      </c>
      <c r="I27" s="6">
        <f>'Entry-2'!M27</f>
        <v>0</v>
      </c>
      <c r="J27" s="6">
        <f>'Entry-2'!N27</f>
        <v>2</v>
      </c>
      <c r="K27" s="6">
        <f>'Entry-2'!O27</f>
        <v>2</v>
      </c>
      <c r="L27" s="6">
        <f>'Entry-2'!P27</f>
        <v>2</v>
      </c>
      <c r="M27" s="6">
        <f>'Entry-2'!Q27</f>
        <v>0</v>
      </c>
      <c r="N27" s="6">
        <f>'Entry-2'!V27</f>
        <v>2</v>
      </c>
      <c r="O27" s="6">
        <f>'Entry-2'!H27</f>
        <v>0</v>
      </c>
      <c r="P27" s="6">
        <f>'Entry-2'!I27</f>
        <v>1</v>
      </c>
      <c r="Q27" s="6">
        <f>'Entry-2'!J27</f>
        <v>0</v>
      </c>
      <c r="R27" s="6">
        <f>'Entry-2'!K27</f>
        <v>1</v>
      </c>
      <c r="S27" s="6">
        <f>'Entry-2'!R27</f>
        <v>0</v>
      </c>
      <c r="T27" s="6">
        <f>'Entry-2'!S27</f>
        <v>0</v>
      </c>
      <c r="U27" s="6">
        <f>'Entry-2'!T27</f>
        <v>2</v>
      </c>
      <c r="V27" s="6">
        <f>'Entry-2'!W27</f>
        <v>2</v>
      </c>
      <c r="W27" s="6">
        <f>'Entry-2'!U27</f>
        <v>1</v>
      </c>
      <c r="X27" s="6">
        <f>'Entry-2'!X27</f>
        <v>1</v>
      </c>
      <c r="Y27" s="6">
        <f t="shared" si="0"/>
        <v>52.1739130434783</v>
      </c>
      <c r="Z27" s="6">
        <f t="shared" si="1"/>
        <v>46.1538461538462</v>
      </c>
      <c r="AA27" s="6">
        <f t="shared" si="2"/>
        <v>50</v>
      </c>
    </row>
    <row r="28" ht="17.6" spans="1:27">
      <c r="A28" s="5" t="str">
        <f>'Entry-2'!A28</f>
        <v>20251A0427</v>
      </c>
      <c r="B28" s="6">
        <f>'Entry-2'!B28</f>
        <v>0</v>
      </c>
      <c r="C28" s="6">
        <f>'Entry-2'!C28</f>
        <v>1</v>
      </c>
      <c r="D28" s="6">
        <f>'Entry-2'!D28</f>
        <v>1</v>
      </c>
      <c r="E28" s="6">
        <f>'Entry-2'!E28</f>
        <v>1</v>
      </c>
      <c r="F28" s="6">
        <f>'Entry-2'!F28</f>
        <v>1</v>
      </c>
      <c r="G28" s="6">
        <f>'Entry-2'!G28</f>
        <v>1</v>
      </c>
      <c r="H28" s="6">
        <f>'Entry-2'!L28</f>
        <v>0</v>
      </c>
      <c r="I28" s="6">
        <f>'Entry-2'!M28</f>
        <v>0</v>
      </c>
      <c r="J28" s="6">
        <f>'Entry-2'!N28</f>
        <v>2</v>
      </c>
      <c r="K28" s="6">
        <f>'Entry-2'!O28</f>
        <v>2</v>
      </c>
      <c r="L28" s="6">
        <f>'Entry-2'!P28</f>
        <v>0</v>
      </c>
      <c r="M28" s="6">
        <f>'Entry-2'!Q28</f>
        <v>0</v>
      </c>
      <c r="N28" s="6">
        <f>'Entry-2'!V28</f>
        <v>2</v>
      </c>
      <c r="O28" s="6">
        <f>'Entry-2'!H28</f>
        <v>1</v>
      </c>
      <c r="P28" s="6">
        <f>'Entry-2'!I28</f>
        <v>1</v>
      </c>
      <c r="Q28" s="6">
        <f>'Entry-2'!J28</f>
        <v>0</v>
      </c>
      <c r="R28" s="6">
        <f>'Entry-2'!K28</f>
        <v>1</v>
      </c>
      <c r="S28" s="6">
        <f>'Entry-2'!R28</f>
        <v>0</v>
      </c>
      <c r="T28" s="6">
        <f>'Entry-2'!S28</f>
        <v>0</v>
      </c>
      <c r="U28" s="6">
        <f>'Entry-2'!T28</f>
        <v>2</v>
      </c>
      <c r="V28" s="6">
        <f>'Entry-2'!W28</f>
        <v>2</v>
      </c>
      <c r="W28" s="6">
        <f>'Entry-2'!U28</f>
        <v>1</v>
      </c>
      <c r="X28" s="6">
        <f>'Entry-2'!X28</f>
        <v>1</v>
      </c>
      <c r="Y28" s="6">
        <f t="shared" si="0"/>
        <v>47.8260869565217</v>
      </c>
      <c r="Z28" s="6">
        <f t="shared" si="1"/>
        <v>53.8461538461538</v>
      </c>
      <c r="AA28" s="6">
        <f t="shared" si="2"/>
        <v>50</v>
      </c>
    </row>
    <row r="29" ht="17.6" spans="1:27">
      <c r="A29" s="5" t="str">
        <f>'Entry-2'!A29</f>
        <v>20251A0428</v>
      </c>
      <c r="B29" s="6">
        <f>'Entry-2'!B29</f>
        <v>1</v>
      </c>
      <c r="C29" s="6">
        <f>'Entry-2'!C29</f>
        <v>1</v>
      </c>
      <c r="D29" s="6">
        <f>'Entry-2'!D29</f>
        <v>1</v>
      </c>
      <c r="E29" s="6">
        <f>'Entry-2'!E29</f>
        <v>1</v>
      </c>
      <c r="F29" s="6">
        <f>'Entry-2'!F29</f>
        <v>1</v>
      </c>
      <c r="G29" s="6">
        <f>'Entry-2'!G29</f>
        <v>1</v>
      </c>
      <c r="H29" s="6">
        <f>'Entry-2'!L29</f>
        <v>0</v>
      </c>
      <c r="I29" s="6">
        <f>'Entry-2'!M29</f>
        <v>0</v>
      </c>
      <c r="J29" s="6">
        <f>'Entry-2'!N29</f>
        <v>2</v>
      </c>
      <c r="K29" s="6">
        <f>'Entry-2'!O29</f>
        <v>1</v>
      </c>
      <c r="L29" s="6">
        <f>'Entry-2'!P29</f>
        <v>0</v>
      </c>
      <c r="M29" s="6">
        <f>'Entry-2'!Q29</f>
        <v>0</v>
      </c>
      <c r="N29" s="6">
        <f>'Entry-2'!V29</f>
        <v>2</v>
      </c>
      <c r="O29" s="6">
        <f>'Entry-2'!H29</f>
        <v>0</v>
      </c>
      <c r="P29" s="6">
        <f>'Entry-2'!I29</f>
        <v>1</v>
      </c>
      <c r="Q29" s="6">
        <f>'Entry-2'!J29</f>
        <v>1</v>
      </c>
      <c r="R29" s="6">
        <f>'Entry-2'!K29</f>
        <v>1</v>
      </c>
      <c r="S29" s="6">
        <f>'Entry-2'!R29</f>
        <v>0</v>
      </c>
      <c r="T29" s="6">
        <f>'Entry-2'!S29</f>
        <v>0</v>
      </c>
      <c r="U29" s="6">
        <f>'Entry-2'!T29</f>
        <v>1</v>
      </c>
      <c r="V29" s="6">
        <f>'Entry-2'!W29</f>
        <v>2</v>
      </c>
      <c r="W29" s="6">
        <f>'Entry-2'!U29</f>
        <v>3</v>
      </c>
      <c r="X29" s="6">
        <f>'Entry-2'!X29</f>
        <v>1</v>
      </c>
      <c r="Y29" s="6">
        <f t="shared" si="0"/>
        <v>47.8260869565217</v>
      </c>
      <c r="Z29" s="6">
        <f t="shared" si="1"/>
        <v>46.1538461538462</v>
      </c>
      <c r="AA29" s="6">
        <f t="shared" si="2"/>
        <v>100</v>
      </c>
    </row>
    <row r="30" ht="17.6" spans="1:27">
      <c r="A30" s="5" t="str">
        <f>'Entry-2'!A30</f>
        <v>20251A0429</v>
      </c>
      <c r="B30" s="6">
        <f>'Entry-2'!B30</f>
        <v>1</v>
      </c>
      <c r="C30" s="6">
        <f>'Entry-2'!C30</f>
        <v>1</v>
      </c>
      <c r="D30" s="6">
        <f>'Entry-2'!D30</f>
        <v>1</v>
      </c>
      <c r="E30" s="6">
        <f>'Entry-2'!E30</f>
        <v>1</v>
      </c>
      <c r="F30" s="6">
        <f>'Entry-2'!F30</f>
        <v>1</v>
      </c>
      <c r="G30" s="6">
        <f>'Entry-2'!G30</f>
        <v>0</v>
      </c>
      <c r="H30" s="6">
        <f>'Entry-2'!L30</f>
        <v>2</v>
      </c>
      <c r="I30" s="6">
        <f>'Entry-2'!M30</f>
        <v>2</v>
      </c>
      <c r="J30" s="6">
        <f>'Entry-2'!N30</f>
        <v>2</v>
      </c>
      <c r="K30" s="6">
        <f>'Entry-2'!O30</f>
        <v>2</v>
      </c>
      <c r="L30" s="6">
        <f>'Entry-2'!P30</f>
        <v>2</v>
      </c>
      <c r="M30" s="6">
        <f>'Entry-2'!Q30</f>
        <v>3</v>
      </c>
      <c r="N30" s="6">
        <f>'Entry-2'!V30</f>
        <v>2</v>
      </c>
      <c r="O30" s="6">
        <f>'Entry-2'!H30</f>
        <v>1</v>
      </c>
      <c r="P30" s="6">
        <f>'Entry-2'!I30</f>
        <v>0</v>
      </c>
      <c r="Q30" s="6">
        <f>'Entry-2'!J30</f>
        <v>1</v>
      </c>
      <c r="R30" s="6">
        <f>'Entry-2'!K30</f>
        <v>1</v>
      </c>
      <c r="S30" s="6">
        <f>'Entry-2'!R30</f>
        <v>0</v>
      </c>
      <c r="T30" s="6">
        <f>'Entry-2'!S30</f>
        <v>0</v>
      </c>
      <c r="U30" s="6">
        <f>'Entry-2'!T30</f>
        <v>1</v>
      </c>
      <c r="V30" s="6">
        <f>'Entry-2'!W30</f>
        <v>2</v>
      </c>
      <c r="W30" s="6">
        <f>'Entry-2'!U30</f>
        <v>2</v>
      </c>
      <c r="X30" s="6">
        <f>'Entry-2'!X30</f>
        <v>1</v>
      </c>
      <c r="Y30" s="6">
        <f t="shared" si="0"/>
        <v>86.9565217391304</v>
      </c>
      <c r="Z30" s="6">
        <f t="shared" si="1"/>
        <v>46.1538461538462</v>
      </c>
      <c r="AA30" s="6">
        <f t="shared" si="2"/>
        <v>75</v>
      </c>
    </row>
    <row r="31" ht="17.6" spans="1:27">
      <c r="A31" s="5" t="str">
        <f>'Entry-2'!A31</f>
        <v>20251A0430</v>
      </c>
      <c r="B31" s="6">
        <f>'Entry-2'!B31</f>
        <v>1</v>
      </c>
      <c r="C31" s="6">
        <f>'Entry-2'!C31</f>
        <v>1</v>
      </c>
      <c r="D31" s="6">
        <f>'Entry-2'!D31</f>
        <v>1</v>
      </c>
      <c r="E31" s="6">
        <f>'Entry-2'!E31</f>
        <v>0</v>
      </c>
      <c r="F31" s="6">
        <f>'Entry-2'!F31</f>
        <v>0</v>
      </c>
      <c r="G31" s="6">
        <f>'Entry-2'!G31</f>
        <v>0</v>
      </c>
      <c r="H31" s="6">
        <f>'Entry-2'!L31</f>
        <v>0</v>
      </c>
      <c r="I31" s="6">
        <f>'Entry-2'!M31</f>
        <v>0</v>
      </c>
      <c r="J31" s="6">
        <f>'Entry-2'!N31</f>
        <v>2</v>
      </c>
      <c r="K31" s="6">
        <f>'Entry-2'!O31</f>
        <v>0</v>
      </c>
      <c r="L31" s="6">
        <f>'Entry-2'!P31</f>
        <v>2</v>
      </c>
      <c r="M31" s="6">
        <f>'Entry-2'!Q31</f>
        <v>0</v>
      </c>
      <c r="N31" s="6">
        <f>'Entry-2'!V31</f>
        <v>2</v>
      </c>
      <c r="O31" s="6">
        <f>'Entry-2'!H31</f>
        <v>1</v>
      </c>
      <c r="P31" s="6">
        <f>'Entry-2'!I31</f>
        <v>0</v>
      </c>
      <c r="Q31" s="6">
        <f>'Entry-2'!J31</f>
        <v>0</v>
      </c>
      <c r="R31" s="6">
        <f>'Entry-2'!K31</f>
        <v>1</v>
      </c>
      <c r="S31" s="6">
        <f>'Entry-2'!R31</f>
        <v>0</v>
      </c>
      <c r="T31" s="6">
        <f>'Entry-2'!S31</f>
        <v>0</v>
      </c>
      <c r="U31" s="6">
        <f>'Entry-2'!T31</f>
        <v>0</v>
      </c>
      <c r="V31" s="6">
        <f>'Entry-2'!W31</f>
        <v>2</v>
      </c>
      <c r="W31" s="6">
        <f>'Entry-2'!U31</f>
        <v>0</v>
      </c>
      <c r="X31" s="6">
        <f>'Entry-2'!X31</f>
        <v>1</v>
      </c>
      <c r="Y31" s="6">
        <f t="shared" si="0"/>
        <v>39.1304347826087</v>
      </c>
      <c r="Z31" s="6">
        <f t="shared" si="1"/>
        <v>30.7692307692308</v>
      </c>
      <c r="AA31" s="6">
        <f t="shared" si="2"/>
        <v>25</v>
      </c>
    </row>
    <row r="32" ht="17.6" spans="1:27">
      <c r="A32" s="5" t="str">
        <f>'Entry-2'!A32</f>
        <v>20251A0431</v>
      </c>
      <c r="B32" s="6">
        <f>'Entry-2'!B32</f>
        <v>1</v>
      </c>
      <c r="C32" s="6">
        <f>'Entry-2'!C32</f>
        <v>1</v>
      </c>
      <c r="D32" s="6">
        <f>'Entry-2'!D32</f>
        <v>1</v>
      </c>
      <c r="E32" s="6">
        <f>'Entry-2'!E32</f>
        <v>0</v>
      </c>
      <c r="F32" s="6">
        <f>'Entry-2'!F32</f>
        <v>0</v>
      </c>
      <c r="G32" s="6">
        <f>'Entry-2'!G32</f>
        <v>1</v>
      </c>
      <c r="H32" s="6">
        <f>'Entry-2'!L32</f>
        <v>2</v>
      </c>
      <c r="I32" s="6">
        <f>'Entry-2'!M32</f>
        <v>0</v>
      </c>
      <c r="J32" s="6">
        <f>'Entry-2'!N32</f>
        <v>2</v>
      </c>
      <c r="K32" s="6">
        <f>'Entry-2'!O32</f>
        <v>3</v>
      </c>
      <c r="L32" s="6">
        <f>'Entry-2'!P32</f>
        <v>0</v>
      </c>
      <c r="M32" s="6">
        <f>'Entry-2'!Q32</f>
        <v>0</v>
      </c>
      <c r="N32" s="6">
        <f>'Entry-2'!V32</f>
        <v>2</v>
      </c>
      <c r="O32" s="6">
        <f>'Entry-2'!H32</f>
        <v>1</v>
      </c>
      <c r="P32" s="6">
        <f>'Entry-2'!I32</f>
        <v>1</v>
      </c>
      <c r="Q32" s="6">
        <f>'Entry-2'!J32</f>
        <v>0</v>
      </c>
      <c r="R32" s="6">
        <f>'Entry-2'!K32</f>
        <v>0</v>
      </c>
      <c r="S32" s="6">
        <f>'Entry-2'!R32</f>
        <v>0</v>
      </c>
      <c r="T32" s="6">
        <f>'Entry-2'!S32</f>
        <v>0</v>
      </c>
      <c r="U32" s="6">
        <f>'Entry-2'!T32</f>
        <v>0</v>
      </c>
      <c r="V32" s="6">
        <f>'Entry-2'!W32</f>
        <v>2</v>
      </c>
      <c r="W32" s="6">
        <f>'Entry-2'!U32</f>
        <v>0</v>
      </c>
      <c r="X32" s="6">
        <f>'Entry-2'!X32</f>
        <v>1</v>
      </c>
      <c r="Y32" s="6">
        <f t="shared" si="0"/>
        <v>56.5217391304348</v>
      </c>
      <c r="Z32" s="6">
        <f t="shared" si="1"/>
        <v>30.7692307692308</v>
      </c>
      <c r="AA32" s="6">
        <f t="shared" si="2"/>
        <v>25</v>
      </c>
    </row>
    <row r="33" ht="17.6" spans="1:27">
      <c r="A33" s="5" t="str">
        <f>'Entry-2'!A33</f>
        <v>20251A0432</v>
      </c>
      <c r="B33" s="6">
        <f>'Entry-2'!B33</f>
        <v>1</v>
      </c>
      <c r="C33" s="6">
        <f>'Entry-2'!C33</f>
        <v>1</v>
      </c>
      <c r="D33" s="6">
        <f>'Entry-2'!D33</f>
        <v>1</v>
      </c>
      <c r="E33" s="6">
        <f>'Entry-2'!E33</f>
        <v>0</v>
      </c>
      <c r="F33" s="6">
        <f>'Entry-2'!F33</f>
        <v>1</v>
      </c>
      <c r="G33" s="6">
        <f>'Entry-2'!G33</f>
        <v>1</v>
      </c>
      <c r="H33" s="6">
        <f>'Entry-2'!L33</f>
        <v>2</v>
      </c>
      <c r="I33" s="6">
        <f>'Entry-2'!M33</f>
        <v>3</v>
      </c>
      <c r="J33" s="6">
        <f>'Entry-2'!N33</f>
        <v>2</v>
      </c>
      <c r="K33" s="6">
        <f>'Entry-2'!O33</f>
        <v>3</v>
      </c>
      <c r="L33" s="6">
        <f>'Entry-2'!P33</f>
        <v>0</v>
      </c>
      <c r="M33" s="6">
        <f>'Entry-2'!Q33</f>
        <v>3</v>
      </c>
      <c r="N33" s="6">
        <f>'Entry-2'!V33</f>
        <v>2</v>
      </c>
      <c r="O33" s="6">
        <f>'Entry-2'!H33</f>
        <v>1</v>
      </c>
      <c r="P33" s="6">
        <f>'Entry-2'!I33</f>
        <v>1</v>
      </c>
      <c r="Q33" s="6">
        <f>'Entry-2'!J33</f>
        <v>0</v>
      </c>
      <c r="R33" s="6">
        <f>'Entry-2'!K33</f>
        <v>0</v>
      </c>
      <c r="S33" s="6">
        <f>'Entry-2'!R33</f>
        <v>0</v>
      </c>
      <c r="T33" s="6">
        <f>'Entry-2'!S33</f>
        <v>0</v>
      </c>
      <c r="U33" s="6">
        <f>'Entry-2'!T33</f>
        <v>0</v>
      </c>
      <c r="V33" s="6">
        <f>'Entry-2'!W33</f>
        <v>2</v>
      </c>
      <c r="W33" s="6">
        <f>'Entry-2'!U33</f>
        <v>0</v>
      </c>
      <c r="X33" s="6">
        <f>'Entry-2'!X33</f>
        <v>1</v>
      </c>
      <c r="Y33" s="6">
        <f t="shared" si="0"/>
        <v>86.9565217391304</v>
      </c>
      <c r="Z33" s="6">
        <f t="shared" si="1"/>
        <v>30.7692307692308</v>
      </c>
      <c r="AA33" s="6">
        <f t="shared" si="2"/>
        <v>25</v>
      </c>
    </row>
    <row r="34" ht="17.6" spans="1:27">
      <c r="A34" s="5" t="str">
        <f>'Entry-2'!A34</f>
        <v>20251A0433</v>
      </c>
      <c r="B34" s="6">
        <f>'Entry-2'!B34</f>
        <v>1</v>
      </c>
      <c r="C34" s="6">
        <f>'Entry-2'!C34</f>
        <v>1</v>
      </c>
      <c r="D34" s="6">
        <f>'Entry-2'!D34</f>
        <v>1</v>
      </c>
      <c r="E34" s="6">
        <f>'Entry-2'!E34</f>
        <v>0</v>
      </c>
      <c r="F34" s="6">
        <f>'Entry-2'!F34</f>
        <v>1</v>
      </c>
      <c r="G34" s="6">
        <f>'Entry-2'!G34</f>
        <v>0</v>
      </c>
      <c r="H34" s="6">
        <f>'Entry-2'!L34</f>
        <v>2</v>
      </c>
      <c r="I34" s="6">
        <f>'Entry-2'!M34</f>
        <v>2</v>
      </c>
      <c r="J34" s="6">
        <f>'Entry-2'!N34</f>
        <v>0</v>
      </c>
      <c r="K34" s="6">
        <f>'Entry-2'!O34</f>
        <v>0</v>
      </c>
      <c r="L34" s="6">
        <f>'Entry-2'!P34</f>
        <v>0</v>
      </c>
      <c r="M34" s="6">
        <f>'Entry-2'!Q34</f>
        <v>0</v>
      </c>
      <c r="N34" s="6">
        <f>'Entry-2'!V34</f>
        <v>2</v>
      </c>
      <c r="O34" s="6">
        <f>'Entry-2'!H34</f>
        <v>0</v>
      </c>
      <c r="P34" s="6">
        <f>'Entry-2'!I34</f>
        <v>1</v>
      </c>
      <c r="Q34" s="6">
        <f>'Entry-2'!J34</f>
        <v>0</v>
      </c>
      <c r="R34" s="6">
        <f>'Entry-2'!K34</f>
        <v>1</v>
      </c>
      <c r="S34" s="6">
        <f>'Entry-2'!R34</f>
        <v>1</v>
      </c>
      <c r="T34" s="6">
        <f>'Entry-2'!S34</f>
        <v>0</v>
      </c>
      <c r="U34" s="6">
        <f>'Entry-2'!T34</f>
        <v>2</v>
      </c>
      <c r="V34" s="6">
        <f>'Entry-2'!W34</f>
        <v>2</v>
      </c>
      <c r="W34" s="6">
        <f>'Entry-2'!U34</f>
        <v>2</v>
      </c>
      <c r="X34" s="6">
        <f>'Entry-2'!X34</f>
        <v>1</v>
      </c>
      <c r="Y34" s="6">
        <f t="shared" si="0"/>
        <v>43.4782608695652</v>
      </c>
      <c r="Z34" s="6">
        <f t="shared" si="1"/>
        <v>53.8461538461538</v>
      </c>
      <c r="AA34" s="6">
        <f t="shared" si="2"/>
        <v>75</v>
      </c>
    </row>
    <row r="35" ht="17.6" spans="1:27">
      <c r="A35" s="5" t="str">
        <f>'Entry-2'!A35</f>
        <v>20251A0434</v>
      </c>
      <c r="B35" s="6">
        <f>'Entry-2'!B35</f>
        <v>1</v>
      </c>
      <c r="C35" s="6">
        <f>'Entry-2'!C35</f>
        <v>1</v>
      </c>
      <c r="D35" s="6">
        <f>'Entry-2'!D35</f>
        <v>1</v>
      </c>
      <c r="E35" s="6">
        <f>'Entry-2'!E35</f>
        <v>0</v>
      </c>
      <c r="F35" s="6">
        <f>'Entry-2'!F35</f>
        <v>1</v>
      </c>
      <c r="G35" s="6">
        <f>'Entry-2'!G35</f>
        <v>1</v>
      </c>
      <c r="H35" s="6">
        <f>'Entry-2'!L35</f>
        <v>0</v>
      </c>
      <c r="I35" s="6">
        <f>'Entry-2'!M35</f>
        <v>0</v>
      </c>
      <c r="J35" s="6">
        <f>'Entry-2'!N35</f>
        <v>2</v>
      </c>
      <c r="K35" s="6">
        <f>'Entry-2'!O35</f>
        <v>3</v>
      </c>
      <c r="L35" s="6">
        <f>'Entry-2'!P35</f>
        <v>2</v>
      </c>
      <c r="M35" s="6">
        <f>'Entry-2'!Q35</f>
        <v>3</v>
      </c>
      <c r="N35" s="6">
        <f>'Entry-2'!V35</f>
        <v>2</v>
      </c>
      <c r="O35" s="6">
        <f>'Entry-2'!H35</f>
        <v>1</v>
      </c>
      <c r="P35" s="6">
        <f>'Entry-2'!I35</f>
        <v>1</v>
      </c>
      <c r="Q35" s="6">
        <f>'Entry-2'!J35</f>
        <v>1</v>
      </c>
      <c r="R35" s="6">
        <f>'Entry-2'!K35</f>
        <v>1</v>
      </c>
      <c r="S35" s="6">
        <f>'Entry-2'!R35</f>
        <v>2</v>
      </c>
      <c r="T35" s="6">
        <f>'Entry-2'!S35</f>
        <v>0</v>
      </c>
      <c r="U35" s="6">
        <f>'Entry-2'!T35</f>
        <v>2</v>
      </c>
      <c r="V35" s="6">
        <f>'Entry-2'!W35</f>
        <v>2</v>
      </c>
      <c r="W35" s="6">
        <f>'Entry-2'!U35</f>
        <v>3</v>
      </c>
      <c r="X35" s="6">
        <f>'Entry-2'!X35</f>
        <v>1</v>
      </c>
      <c r="Y35" s="6">
        <f t="shared" ref="Y35:Y68" si="3">SUM(B35:N35)/Y$2*100</f>
        <v>73.9130434782609</v>
      </c>
      <c r="Z35" s="6">
        <f t="shared" ref="Z35:Z68" si="4">SUM(O35:V35)/Z$2*100</f>
        <v>76.9230769230769</v>
      </c>
      <c r="AA35" s="6">
        <f t="shared" ref="AA35:AA68" si="5">SUM(W35:X35)/AA$2*100</f>
        <v>100</v>
      </c>
    </row>
    <row r="36" ht="17.6" spans="1:27">
      <c r="A36" s="5" t="str">
        <f>'Entry-2'!A36</f>
        <v>20251A0435</v>
      </c>
      <c r="B36" s="6">
        <f>'Entry-2'!B36</f>
        <v>1</v>
      </c>
      <c r="C36" s="6">
        <f>'Entry-2'!C36</f>
        <v>0</v>
      </c>
      <c r="D36" s="6">
        <f>'Entry-2'!D36</f>
        <v>1</v>
      </c>
      <c r="E36" s="6">
        <f>'Entry-2'!E36</f>
        <v>0</v>
      </c>
      <c r="F36" s="6">
        <f>'Entry-2'!F36</f>
        <v>1</v>
      </c>
      <c r="G36" s="6">
        <f>'Entry-2'!G36</f>
        <v>1</v>
      </c>
      <c r="H36" s="6">
        <f>'Entry-2'!L36</f>
        <v>0</v>
      </c>
      <c r="I36" s="6">
        <f>'Entry-2'!M36</f>
        <v>2</v>
      </c>
      <c r="J36" s="6">
        <f>'Entry-2'!N36</f>
        <v>2</v>
      </c>
      <c r="K36" s="6">
        <f>'Entry-2'!O36</f>
        <v>3</v>
      </c>
      <c r="L36" s="6">
        <f>'Entry-2'!P36</f>
        <v>0</v>
      </c>
      <c r="M36" s="6">
        <f>'Entry-2'!Q36</f>
        <v>0</v>
      </c>
      <c r="N36" s="6">
        <f>'Entry-2'!V36</f>
        <v>2</v>
      </c>
      <c r="O36" s="6">
        <f>'Entry-2'!H36</f>
        <v>1</v>
      </c>
      <c r="P36" s="6">
        <f>'Entry-2'!I36</f>
        <v>1</v>
      </c>
      <c r="Q36" s="6">
        <f>'Entry-2'!J36</f>
        <v>1</v>
      </c>
      <c r="R36" s="6">
        <f>'Entry-2'!K36</f>
        <v>1</v>
      </c>
      <c r="S36" s="6">
        <f>'Entry-2'!R36</f>
        <v>0</v>
      </c>
      <c r="T36" s="6">
        <f>'Entry-2'!S36</f>
        <v>0</v>
      </c>
      <c r="U36" s="6">
        <f>'Entry-2'!T36</f>
        <v>2</v>
      </c>
      <c r="V36" s="6">
        <f>'Entry-2'!W36</f>
        <v>2</v>
      </c>
      <c r="W36" s="6">
        <f>'Entry-2'!U36</f>
        <v>3</v>
      </c>
      <c r="X36" s="6">
        <f>'Entry-2'!X36</f>
        <v>1</v>
      </c>
      <c r="Y36" s="6">
        <f t="shared" si="3"/>
        <v>56.5217391304348</v>
      </c>
      <c r="Z36" s="6">
        <f t="shared" si="4"/>
        <v>61.5384615384615</v>
      </c>
      <c r="AA36" s="6">
        <f t="shared" si="5"/>
        <v>100</v>
      </c>
    </row>
    <row r="37" ht="17.6" spans="1:27">
      <c r="A37" s="5" t="str">
        <f>'Entry-2'!A37</f>
        <v>20251A0436</v>
      </c>
      <c r="B37" s="6">
        <f>'Entry-2'!B37</f>
        <v>1</v>
      </c>
      <c r="C37" s="6">
        <f>'Entry-2'!C37</f>
        <v>1</v>
      </c>
      <c r="D37" s="6">
        <f>'Entry-2'!D37</f>
        <v>1</v>
      </c>
      <c r="E37" s="6">
        <f>'Entry-2'!E37</f>
        <v>0</v>
      </c>
      <c r="F37" s="6">
        <f>'Entry-2'!F37</f>
        <v>1</v>
      </c>
      <c r="G37" s="6">
        <f>'Entry-2'!G37</f>
        <v>0</v>
      </c>
      <c r="H37" s="6">
        <f>'Entry-2'!L37</f>
        <v>0</v>
      </c>
      <c r="I37" s="6">
        <f>'Entry-2'!M37</f>
        <v>1</v>
      </c>
      <c r="J37" s="6">
        <f>'Entry-2'!N37</f>
        <v>2</v>
      </c>
      <c r="K37" s="6">
        <f>'Entry-2'!O37</f>
        <v>3</v>
      </c>
      <c r="L37" s="6">
        <f>'Entry-2'!P37</f>
        <v>2</v>
      </c>
      <c r="M37" s="6">
        <f>'Entry-2'!Q37</f>
        <v>3</v>
      </c>
      <c r="N37" s="6">
        <f>'Entry-2'!V37</f>
        <v>2</v>
      </c>
      <c r="O37" s="6">
        <f>'Entry-2'!H37</f>
        <v>1</v>
      </c>
      <c r="P37" s="6">
        <f>'Entry-2'!I37</f>
        <v>1</v>
      </c>
      <c r="Q37" s="6">
        <f>'Entry-2'!J37</f>
        <v>1</v>
      </c>
      <c r="R37" s="6">
        <f>'Entry-2'!K37</f>
        <v>1</v>
      </c>
      <c r="S37" s="6">
        <f>'Entry-2'!R37</f>
        <v>0</v>
      </c>
      <c r="T37" s="6">
        <f>'Entry-2'!S37</f>
        <v>0</v>
      </c>
      <c r="U37" s="6">
        <f>'Entry-2'!T37</f>
        <v>2</v>
      </c>
      <c r="V37" s="6">
        <f>'Entry-2'!W37</f>
        <v>2</v>
      </c>
      <c r="W37" s="6">
        <f>'Entry-2'!U37</f>
        <v>3</v>
      </c>
      <c r="X37" s="6">
        <f>'Entry-2'!X37</f>
        <v>1</v>
      </c>
      <c r="Y37" s="6">
        <f t="shared" si="3"/>
        <v>73.9130434782609</v>
      </c>
      <c r="Z37" s="6">
        <f t="shared" si="4"/>
        <v>61.5384615384615</v>
      </c>
      <c r="AA37" s="6">
        <f t="shared" si="5"/>
        <v>100</v>
      </c>
    </row>
    <row r="38" ht="17.6" spans="1:27">
      <c r="A38" s="5" t="str">
        <f>'Entry-2'!A38</f>
        <v>20251A0437</v>
      </c>
      <c r="B38" s="6">
        <f>'Entry-2'!B38</f>
        <v>1</v>
      </c>
      <c r="C38" s="6">
        <f>'Entry-2'!C38</f>
        <v>1</v>
      </c>
      <c r="D38" s="6">
        <f>'Entry-2'!D38</f>
        <v>1</v>
      </c>
      <c r="E38" s="6">
        <f>'Entry-2'!E38</f>
        <v>1</v>
      </c>
      <c r="F38" s="6">
        <f>'Entry-2'!F38</f>
        <v>1</v>
      </c>
      <c r="G38" s="6">
        <f>'Entry-2'!G38</f>
        <v>0</v>
      </c>
      <c r="H38" s="6">
        <f>'Entry-2'!L38</f>
        <v>2</v>
      </c>
      <c r="I38" s="6">
        <f>'Entry-2'!M38</f>
        <v>3</v>
      </c>
      <c r="J38" s="6">
        <f>'Entry-2'!N38</f>
        <v>2</v>
      </c>
      <c r="K38" s="6">
        <f>'Entry-2'!O38</f>
        <v>3</v>
      </c>
      <c r="L38" s="6">
        <f>'Entry-2'!P38</f>
        <v>0</v>
      </c>
      <c r="M38" s="6">
        <f>'Entry-2'!Q38</f>
        <v>0</v>
      </c>
      <c r="N38" s="6">
        <f>'Entry-2'!V38</f>
        <v>2</v>
      </c>
      <c r="O38" s="6">
        <f>'Entry-2'!H38</f>
        <v>1</v>
      </c>
      <c r="P38" s="6">
        <f>'Entry-2'!I38</f>
        <v>1</v>
      </c>
      <c r="Q38" s="6">
        <f>'Entry-2'!J38</f>
        <v>0</v>
      </c>
      <c r="R38" s="6">
        <f>'Entry-2'!K38</f>
        <v>1</v>
      </c>
      <c r="S38" s="6">
        <f>'Entry-2'!R38</f>
        <v>0</v>
      </c>
      <c r="T38" s="6">
        <f>'Entry-2'!S38</f>
        <v>0</v>
      </c>
      <c r="U38" s="6">
        <f>'Entry-2'!T38</f>
        <v>2</v>
      </c>
      <c r="V38" s="6">
        <f>'Entry-2'!W38</f>
        <v>2</v>
      </c>
      <c r="W38" s="6">
        <f>'Entry-2'!U38</f>
        <v>3</v>
      </c>
      <c r="X38" s="6">
        <f>'Entry-2'!X38</f>
        <v>1</v>
      </c>
      <c r="Y38" s="6">
        <f t="shared" si="3"/>
        <v>73.9130434782609</v>
      </c>
      <c r="Z38" s="6">
        <f t="shared" si="4"/>
        <v>53.8461538461538</v>
      </c>
      <c r="AA38" s="6">
        <f t="shared" si="5"/>
        <v>100</v>
      </c>
    </row>
    <row r="39" ht="17.6" spans="1:27">
      <c r="A39" s="5" t="str">
        <f>'Entry-2'!A39</f>
        <v>20251A0438</v>
      </c>
      <c r="B39" s="6">
        <f>'Entry-2'!B39</f>
        <v>1</v>
      </c>
      <c r="C39" s="6">
        <f>'Entry-2'!C39</f>
        <v>1</v>
      </c>
      <c r="D39" s="6">
        <f>'Entry-2'!D39</f>
        <v>1</v>
      </c>
      <c r="E39" s="6">
        <f>'Entry-2'!E39</f>
        <v>1</v>
      </c>
      <c r="F39" s="6">
        <f>'Entry-2'!F39</f>
        <v>1</v>
      </c>
      <c r="G39" s="6">
        <f>'Entry-2'!G39</f>
        <v>0</v>
      </c>
      <c r="H39" s="6">
        <f>'Entry-2'!L39</f>
        <v>0</v>
      </c>
      <c r="I39" s="6">
        <f>'Entry-2'!M39</f>
        <v>0</v>
      </c>
      <c r="J39" s="6">
        <f>'Entry-2'!N39</f>
        <v>2</v>
      </c>
      <c r="K39" s="6">
        <f>'Entry-2'!O39</f>
        <v>3</v>
      </c>
      <c r="L39" s="6">
        <f>'Entry-2'!P39</f>
        <v>2</v>
      </c>
      <c r="M39" s="6">
        <f>'Entry-2'!Q39</f>
        <v>3</v>
      </c>
      <c r="N39" s="6">
        <f>'Entry-2'!V39</f>
        <v>2</v>
      </c>
      <c r="O39" s="6">
        <f>'Entry-2'!H39</f>
        <v>1</v>
      </c>
      <c r="P39" s="6">
        <f>'Entry-2'!I39</f>
        <v>1</v>
      </c>
      <c r="Q39" s="6">
        <f>'Entry-2'!J39</f>
        <v>1</v>
      </c>
      <c r="R39" s="6">
        <f>'Entry-2'!K39</f>
        <v>0</v>
      </c>
      <c r="S39" s="6">
        <f>'Entry-2'!R39</f>
        <v>0</v>
      </c>
      <c r="T39" s="6">
        <f>'Entry-2'!S39</f>
        <v>0</v>
      </c>
      <c r="U39" s="6">
        <f>'Entry-2'!T39</f>
        <v>2</v>
      </c>
      <c r="V39" s="6">
        <f>'Entry-2'!W39</f>
        <v>2</v>
      </c>
      <c r="W39" s="6">
        <f>'Entry-2'!U39</f>
        <v>3</v>
      </c>
      <c r="X39" s="6">
        <f>'Entry-2'!X39</f>
        <v>1</v>
      </c>
      <c r="Y39" s="6">
        <f t="shared" si="3"/>
        <v>73.9130434782609</v>
      </c>
      <c r="Z39" s="6">
        <f t="shared" si="4"/>
        <v>53.8461538461538</v>
      </c>
      <c r="AA39" s="6">
        <f t="shared" si="5"/>
        <v>100</v>
      </c>
    </row>
    <row r="40" ht="17.6" spans="1:27">
      <c r="A40" s="5" t="str">
        <f>'Entry-2'!A40</f>
        <v>20251A0439</v>
      </c>
      <c r="B40" s="6">
        <f>'Entry-2'!B40</f>
        <v>0</v>
      </c>
      <c r="C40" s="6">
        <f>'Entry-2'!C40</f>
        <v>1</v>
      </c>
      <c r="D40" s="6">
        <f>'Entry-2'!D40</f>
        <v>1</v>
      </c>
      <c r="E40" s="6">
        <f>'Entry-2'!E40</f>
        <v>0</v>
      </c>
      <c r="F40" s="6">
        <f>'Entry-2'!F40</f>
        <v>1</v>
      </c>
      <c r="G40" s="6">
        <f>'Entry-2'!G40</f>
        <v>1</v>
      </c>
      <c r="H40" s="6">
        <f>'Entry-2'!L40</f>
        <v>0</v>
      </c>
      <c r="I40" s="6">
        <f>'Entry-2'!M40</f>
        <v>0</v>
      </c>
      <c r="J40" s="6">
        <f>'Entry-2'!N40</f>
        <v>2</v>
      </c>
      <c r="K40" s="6">
        <f>'Entry-2'!O40</f>
        <v>3</v>
      </c>
      <c r="L40" s="6">
        <f>'Entry-2'!P40</f>
        <v>0</v>
      </c>
      <c r="M40" s="6">
        <f>'Entry-2'!Q40</f>
        <v>0</v>
      </c>
      <c r="N40" s="6">
        <f>'Entry-2'!V40</f>
        <v>2</v>
      </c>
      <c r="O40" s="6">
        <f>'Entry-2'!H40</f>
        <v>1</v>
      </c>
      <c r="P40" s="6">
        <f>'Entry-2'!I40</f>
        <v>1</v>
      </c>
      <c r="Q40" s="6">
        <f>'Entry-2'!J40</f>
        <v>0</v>
      </c>
      <c r="R40" s="6">
        <f>'Entry-2'!K40</f>
        <v>1</v>
      </c>
      <c r="S40" s="6">
        <f>'Entry-2'!R40</f>
        <v>1</v>
      </c>
      <c r="T40" s="6">
        <f>'Entry-2'!S40</f>
        <v>0</v>
      </c>
      <c r="U40" s="6">
        <f>'Entry-2'!T40</f>
        <v>0</v>
      </c>
      <c r="V40" s="6">
        <f>'Entry-2'!W40</f>
        <v>2</v>
      </c>
      <c r="W40" s="6">
        <f>'Entry-2'!U40</f>
        <v>0</v>
      </c>
      <c r="X40" s="6">
        <f>'Entry-2'!X40</f>
        <v>1</v>
      </c>
      <c r="Y40" s="6">
        <f t="shared" si="3"/>
        <v>47.8260869565217</v>
      </c>
      <c r="Z40" s="6">
        <f t="shared" si="4"/>
        <v>46.1538461538462</v>
      </c>
      <c r="AA40" s="6">
        <f t="shared" si="5"/>
        <v>25</v>
      </c>
    </row>
    <row r="41" ht="17.6" spans="1:27">
      <c r="A41" s="5" t="str">
        <f>'Entry-2'!A41</f>
        <v>20251A0440</v>
      </c>
      <c r="B41" s="6">
        <f>'Entry-2'!B41</f>
        <v>1</v>
      </c>
      <c r="C41" s="6">
        <f>'Entry-2'!C41</f>
        <v>1</v>
      </c>
      <c r="D41" s="6">
        <f>'Entry-2'!D41</f>
        <v>1</v>
      </c>
      <c r="E41" s="6">
        <f>'Entry-2'!E41</f>
        <v>0</v>
      </c>
      <c r="F41" s="6">
        <f>'Entry-2'!F41</f>
        <v>1</v>
      </c>
      <c r="G41" s="6">
        <f>'Entry-2'!G41</f>
        <v>0</v>
      </c>
      <c r="H41" s="6">
        <f>'Entry-2'!L41</f>
        <v>0</v>
      </c>
      <c r="I41" s="6">
        <f>'Entry-2'!M41</f>
        <v>0</v>
      </c>
      <c r="J41" s="6">
        <f>'Entry-2'!N41</f>
        <v>2</v>
      </c>
      <c r="K41" s="6">
        <f>'Entry-2'!O41</f>
        <v>3</v>
      </c>
      <c r="L41" s="6">
        <f>'Entry-2'!P41</f>
        <v>0</v>
      </c>
      <c r="M41" s="6">
        <f>'Entry-2'!Q41</f>
        <v>0</v>
      </c>
      <c r="N41" s="6">
        <f>'Entry-2'!V41</f>
        <v>2</v>
      </c>
      <c r="O41" s="6">
        <f>'Entry-2'!H41</f>
        <v>0</v>
      </c>
      <c r="P41" s="6">
        <f>'Entry-2'!I41</f>
        <v>1</v>
      </c>
      <c r="Q41" s="6">
        <f>'Entry-2'!J41</f>
        <v>0</v>
      </c>
      <c r="R41" s="6">
        <f>'Entry-2'!K41</f>
        <v>1</v>
      </c>
      <c r="S41" s="6">
        <f>'Entry-2'!R41</f>
        <v>2</v>
      </c>
      <c r="T41" s="6">
        <f>'Entry-2'!S41</f>
        <v>0</v>
      </c>
      <c r="U41" s="6">
        <f>'Entry-2'!T41</f>
        <v>2</v>
      </c>
      <c r="V41" s="6">
        <f>'Entry-2'!W41</f>
        <v>2</v>
      </c>
      <c r="W41" s="6">
        <f>'Entry-2'!U41</f>
        <v>0</v>
      </c>
      <c r="X41" s="6">
        <f>'Entry-2'!X41</f>
        <v>1</v>
      </c>
      <c r="Y41" s="6">
        <f t="shared" si="3"/>
        <v>47.8260869565217</v>
      </c>
      <c r="Z41" s="6">
        <f t="shared" si="4"/>
        <v>61.5384615384615</v>
      </c>
      <c r="AA41" s="6">
        <f t="shared" si="5"/>
        <v>25</v>
      </c>
    </row>
    <row r="42" ht="17.6" spans="1:27">
      <c r="A42" s="5" t="str">
        <f>'Entry-2'!A42</f>
        <v>20251A0441</v>
      </c>
      <c r="B42" s="6">
        <f>'Entry-2'!B42</f>
        <v>1</v>
      </c>
      <c r="C42" s="6">
        <f>'Entry-2'!C42</f>
        <v>1</v>
      </c>
      <c r="D42" s="6">
        <f>'Entry-2'!D42</f>
        <v>1</v>
      </c>
      <c r="E42" s="6">
        <f>'Entry-2'!E42</f>
        <v>1</v>
      </c>
      <c r="F42" s="6">
        <f>'Entry-2'!F42</f>
        <v>0</v>
      </c>
      <c r="G42" s="6">
        <f>'Entry-2'!G42</f>
        <v>1</v>
      </c>
      <c r="H42" s="6">
        <f>'Entry-2'!L42</f>
        <v>2</v>
      </c>
      <c r="I42" s="6">
        <f>'Entry-2'!M42</f>
        <v>2</v>
      </c>
      <c r="J42" s="6">
        <f>'Entry-2'!N42</f>
        <v>0</v>
      </c>
      <c r="K42" s="6">
        <f>'Entry-2'!O42</f>
        <v>0</v>
      </c>
      <c r="L42" s="6">
        <f>'Entry-2'!P42</f>
        <v>0</v>
      </c>
      <c r="M42" s="6">
        <f>'Entry-2'!Q42</f>
        <v>3</v>
      </c>
      <c r="N42" s="6">
        <f>'Entry-2'!V42</f>
        <v>2</v>
      </c>
      <c r="O42" s="6">
        <f>'Entry-2'!H42</f>
        <v>1</v>
      </c>
      <c r="P42" s="6">
        <f>'Entry-2'!I42</f>
        <v>0</v>
      </c>
      <c r="Q42" s="6">
        <f>'Entry-2'!J42</f>
        <v>0</v>
      </c>
      <c r="R42" s="6">
        <f>'Entry-2'!K42</f>
        <v>0</v>
      </c>
      <c r="S42" s="6">
        <f>'Entry-2'!R42</f>
        <v>0</v>
      </c>
      <c r="T42" s="6">
        <f>'Entry-2'!S42</f>
        <v>0</v>
      </c>
      <c r="U42" s="6">
        <f>'Entry-2'!T42</f>
        <v>2</v>
      </c>
      <c r="V42" s="6">
        <f>'Entry-2'!W42</f>
        <v>2</v>
      </c>
      <c r="W42" s="6">
        <f>'Entry-2'!U42</f>
        <v>2</v>
      </c>
      <c r="X42" s="6">
        <f>'Entry-2'!X42</f>
        <v>1</v>
      </c>
      <c r="Y42" s="6">
        <f t="shared" si="3"/>
        <v>60.8695652173913</v>
      </c>
      <c r="Z42" s="6">
        <f t="shared" si="4"/>
        <v>38.4615384615385</v>
      </c>
      <c r="AA42" s="6">
        <f t="shared" si="5"/>
        <v>75</v>
      </c>
    </row>
    <row r="43" ht="17.6" spans="1:27">
      <c r="A43" s="5" t="str">
        <f>'Entry-2'!A43</f>
        <v>20251A0442</v>
      </c>
      <c r="B43" s="6">
        <f>'Entry-2'!B43</f>
        <v>1</v>
      </c>
      <c r="C43" s="6">
        <f>'Entry-2'!C43</f>
        <v>1</v>
      </c>
      <c r="D43" s="6">
        <f>'Entry-2'!D43</f>
        <v>1</v>
      </c>
      <c r="E43" s="6">
        <f>'Entry-2'!E43</f>
        <v>1</v>
      </c>
      <c r="F43" s="6">
        <f>'Entry-2'!F43</f>
        <v>0</v>
      </c>
      <c r="G43" s="6">
        <f>'Entry-2'!G43</f>
        <v>1</v>
      </c>
      <c r="H43" s="6">
        <f>'Entry-2'!L43</f>
        <v>2</v>
      </c>
      <c r="I43" s="6">
        <f>'Entry-2'!M43</f>
        <v>0</v>
      </c>
      <c r="J43" s="6">
        <f>'Entry-2'!N43</f>
        <v>2</v>
      </c>
      <c r="K43" s="6">
        <f>'Entry-2'!O43</f>
        <v>0</v>
      </c>
      <c r="L43" s="6">
        <f>'Entry-2'!P43</f>
        <v>0</v>
      </c>
      <c r="M43" s="6">
        <f>'Entry-2'!Q43</f>
        <v>0</v>
      </c>
      <c r="N43" s="6">
        <f>'Entry-2'!V43</f>
        <v>2</v>
      </c>
      <c r="O43" s="6">
        <f>'Entry-2'!H43</f>
        <v>0</v>
      </c>
      <c r="P43" s="6">
        <f>'Entry-2'!I43</f>
        <v>1</v>
      </c>
      <c r="Q43" s="6">
        <f>'Entry-2'!J43</f>
        <v>0</v>
      </c>
      <c r="R43" s="6">
        <f>'Entry-2'!K43</f>
        <v>1</v>
      </c>
      <c r="S43" s="6">
        <f>'Entry-2'!R43</f>
        <v>0</v>
      </c>
      <c r="T43" s="6">
        <f>'Entry-2'!S43</f>
        <v>0</v>
      </c>
      <c r="U43" s="6">
        <f>'Entry-2'!T43</f>
        <v>2</v>
      </c>
      <c r="V43" s="6">
        <f>'Entry-2'!W43</f>
        <v>2</v>
      </c>
      <c r="W43" s="6">
        <f>'Entry-2'!U43</f>
        <v>3</v>
      </c>
      <c r="X43" s="6">
        <f>'Entry-2'!X43</f>
        <v>1</v>
      </c>
      <c r="Y43" s="6">
        <f t="shared" si="3"/>
        <v>47.8260869565217</v>
      </c>
      <c r="Z43" s="6">
        <f t="shared" si="4"/>
        <v>46.1538461538462</v>
      </c>
      <c r="AA43" s="6">
        <f t="shared" si="5"/>
        <v>100</v>
      </c>
    </row>
    <row r="44" ht="17.6" spans="1:27">
      <c r="A44" s="5" t="str">
        <f>'Entry-2'!A44</f>
        <v>20251A0443</v>
      </c>
      <c r="B44" s="6">
        <f>'Entry-2'!B44</f>
        <v>0</v>
      </c>
      <c r="C44" s="6">
        <f>'Entry-2'!C44</f>
        <v>1</v>
      </c>
      <c r="D44" s="6">
        <f>'Entry-2'!D44</f>
        <v>1</v>
      </c>
      <c r="E44" s="6">
        <f>'Entry-2'!E44</f>
        <v>0</v>
      </c>
      <c r="F44" s="6">
        <f>'Entry-2'!F44</f>
        <v>0</v>
      </c>
      <c r="G44" s="6">
        <f>'Entry-2'!G44</f>
        <v>0</v>
      </c>
      <c r="H44" s="6">
        <f>'Entry-2'!L44</f>
        <v>2</v>
      </c>
      <c r="I44" s="6">
        <f>'Entry-2'!M44</f>
        <v>3</v>
      </c>
      <c r="J44" s="6">
        <f>'Entry-2'!N44</f>
        <v>2</v>
      </c>
      <c r="K44" s="6">
        <f>'Entry-2'!O44</f>
        <v>2</v>
      </c>
      <c r="L44" s="6">
        <f>'Entry-2'!P44</f>
        <v>2</v>
      </c>
      <c r="M44" s="6">
        <f>'Entry-2'!Q44</f>
        <v>3</v>
      </c>
      <c r="N44" s="6">
        <f>'Entry-2'!V44</f>
        <v>2</v>
      </c>
      <c r="O44" s="6">
        <f>'Entry-2'!H44</f>
        <v>0</v>
      </c>
      <c r="P44" s="6">
        <f>'Entry-2'!I44</f>
        <v>0</v>
      </c>
      <c r="Q44" s="6">
        <f>'Entry-2'!J44</f>
        <v>0</v>
      </c>
      <c r="R44" s="6">
        <f>'Entry-2'!K44</f>
        <v>1</v>
      </c>
      <c r="S44" s="6">
        <f>'Entry-2'!R44</f>
        <v>0</v>
      </c>
      <c r="T44" s="6">
        <f>'Entry-2'!S44</f>
        <v>0</v>
      </c>
      <c r="U44" s="6">
        <f>'Entry-2'!T44</f>
        <v>0</v>
      </c>
      <c r="V44" s="6">
        <f>'Entry-2'!W44</f>
        <v>2</v>
      </c>
      <c r="W44" s="6">
        <f>'Entry-2'!U44</f>
        <v>0</v>
      </c>
      <c r="X44" s="6">
        <f>'Entry-2'!X44</f>
        <v>1</v>
      </c>
      <c r="Y44" s="6">
        <f t="shared" si="3"/>
        <v>78.2608695652174</v>
      </c>
      <c r="Z44" s="6">
        <f t="shared" si="4"/>
        <v>23.0769230769231</v>
      </c>
      <c r="AA44" s="6">
        <f t="shared" si="5"/>
        <v>25</v>
      </c>
    </row>
    <row r="45" ht="17.6" spans="1:27">
      <c r="A45" s="5" t="str">
        <f>'Entry-2'!A45</f>
        <v>20251A0444</v>
      </c>
      <c r="B45" s="6">
        <f>'Entry-2'!B45</f>
        <v>1</v>
      </c>
      <c r="C45" s="6">
        <f>'Entry-2'!C45</f>
        <v>1</v>
      </c>
      <c r="D45" s="6">
        <f>'Entry-2'!D45</f>
        <v>1</v>
      </c>
      <c r="E45" s="6">
        <f>'Entry-2'!E45</f>
        <v>0</v>
      </c>
      <c r="F45" s="6">
        <f>'Entry-2'!F45</f>
        <v>1</v>
      </c>
      <c r="G45" s="6">
        <f>'Entry-2'!G45</f>
        <v>1</v>
      </c>
      <c r="H45" s="6">
        <f>'Entry-2'!L45</f>
        <v>0</v>
      </c>
      <c r="I45" s="6">
        <f>'Entry-2'!M45</f>
        <v>0</v>
      </c>
      <c r="J45" s="6">
        <f>'Entry-2'!N45</f>
        <v>2</v>
      </c>
      <c r="K45" s="6">
        <f>'Entry-2'!O45</f>
        <v>3</v>
      </c>
      <c r="L45" s="6">
        <f>'Entry-2'!P45</f>
        <v>0</v>
      </c>
      <c r="M45" s="6">
        <f>'Entry-2'!Q45</f>
        <v>0</v>
      </c>
      <c r="N45" s="6">
        <f>'Entry-2'!V45</f>
        <v>2</v>
      </c>
      <c r="O45" s="6">
        <f>'Entry-2'!H45</f>
        <v>0</v>
      </c>
      <c r="P45" s="6">
        <f>'Entry-2'!I45</f>
        <v>1</v>
      </c>
      <c r="Q45" s="6">
        <f>'Entry-2'!J45</f>
        <v>0</v>
      </c>
      <c r="R45" s="6">
        <f>'Entry-2'!K45</f>
        <v>1</v>
      </c>
      <c r="S45" s="6">
        <f>'Entry-2'!R45</f>
        <v>0</v>
      </c>
      <c r="T45" s="6">
        <f>'Entry-2'!S45</f>
        <v>0</v>
      </c>
      <c r="U45" s="6">
        <f>'Entry-2'!T45</f>
        <v>1</v>
      </c>
      <c r="V45" s="6">
        <f>'Entry-2'!W45</f>
        <v>2</v>
      </c>
      <c r="W45" s="6">
        <f>'Entry-2'!U45</f>
        <v>0</v>
      </c>
      <c r="X45" s="6">
        <f>'Entry-2'!X45</f>
        <v>1</v>
      </c>
      <c r="Y45" s="6">
        <f t="shared" si="3"/>
        <v>52.1739130434783</v>
      </c>
      <c r="Z45" s="6">
        <f t="shared" si="4"/>
        <v>38.4615384615385</v>
      </c>
      <c r="AA45" s="6">
        <f t="shared" si="5"/>
        <v>25</v>
      </c>
    </row>
    <row r="46" ht="17.6" spans="1:27">
      <c r="A46" s="5" t="str">
        <f>'Entry-2'!A46</f>
        <v>20251A0445</v>
      </c>
      <c r="B46" s="6">
        <f>'Entry-2'!B46</f>
        <v>1</v>
      </c>
      <c r="C46" s="6">
        <f>'Entry-2'!C46</f>
        <v>1</v>
      </c>
      <c r="D46" s="6">
        <f>'Entry-2'!D46</f>
        <v>1</v>
      </c>
      <c r="E46" s="6">
        <f>'Entry-2'!E46</f>
        <v>1</v>
      </c>
      <c r="F46" s="6">
        <f>'Entry-2'!F46</f>
        <v>1</v>
      </c>
      <c r="G46" s="6">
        <f>'Entry-2'!G46</f>
        <v>0</v>
      </c>
      <c r="H46" s="6">
        <f>'Entry-2'!L46</f>
        <v>0</v>
      </c>
      <c r="I46" s="6">
        <f>'Entry-2'!M46</f>
        <v>0</v>
      </c>
      <c r="J46" s="6">
        <f>'Entry-2'!N46</f>
        <v>2</v>
      </c>
      <c r="K46" s="6">
        <f>'Entry-2'!O46</f>
        <v>3</v>
      </c>
      <c r="L46" s="6">
        <f>'Entry-2'!P46</f>
        <v>1</v>
      </c>
      <c r="M46" s="6">
        <f>'Entry-2'!Q46</f>
        <v>3</v>
      </c>
      <c r="N46" s="6">
        <f>'Entry-2'!V46</f>
        <v>2</v>
      </c>
      <c r="O46" s="6">
        <f>'Entry-2'!H46</f>
        <v>0</v>
      </c>
      <c r="P46" s="6">
        <f>'Entry-2'!I46</f>
        <v>1</v>
      </c>
      <c r="Q46" s="6">
        <f>'Entry-2'!J46</f>
        <v>1</v>
      </c>
      <c r="R46" s="6">
        <f>'Entry-2'!K46</f>
        <v>1</v>
      </c>
      <c r="S46" s="6">
        <f>'Entry-2'!R46</f>
        <v>2</v>
      </c>
      <c r="T46" s="6">
        <f>'Entry-2'!S46</f>
        <v>0</v>
      </c>
      <c r="U46" s="6">
        <f>'Entry-2'!T46</f>
        <v>2</v>
      </c>
      <c r="V46" s="6">
        <f>'Entry-2'!W46</f>
        <v>2</v>
      </c>
      <c r="W46" s="6">
        <f>'Entry-2'!U46</f>
        <v>3</v>
      </c>
      <c r="X46" s="6">
        <f>'Entry-2'!X46</f>
        <v>1</v>
      </c>
      <c r="Y46" s="6">
        <f t="shared" si="3"/>
        <v>69.5652173913043</v>
      </c>
      <c r="Z46" s="6">
        <f t="shared" si="4"/>
        <v>69.2307692307692</v>
      </c>
      <c r="AA46" s="6">
        <f t="shared" si="5"/>
        <v>100</v>
      </c>
    </row>
    <row r="47" ht="17.6" spans="1:27">
      <c r="A47" s="5" t="str">
        <f>'Entry-2'!A47</f>
        <v>20251A0446</v>
      </c>
      <c r="B47" s="6">
        <f>'Entry-2'!B47</f>
        <v>1</v>
      </c>
      <c r="C47" s="6">
        <f>'Entry-2'!C47</f>
        <v>1</v>
      </c>
      <c r="D47" s="6">
        <f>'Entry-2'!D47</f>
        <v>1</v>
      </c>
      <c r="E47" s="6">
        <f>'Entry-2'!E47</f>
        <v>0</v>
      </c>
      <c r="F47" s="6">
        <f>'Entry-2'!F47</f>
        <v>1</v>
      </c>
      <c r="G47" s="6">
        <f>'Entry-2'!G47</f>
        <v>0</v>
      </c>
      <c r="H47" s="6">
        <f>'Entry-2'!L47</f>
        <v>0</v>
      </c>
      <c r="I47" s="6">
        <f>'Entry-2'!M47</f>
        <v>0</v>
      </c>
      <c r="J47" s="6">
        <f>'Entry-2'!N47</f>
        <v>2</v>
      </c>
      <c r="K47" s="6">
        <f>'Entry-2'!O47</f>
        <v>0</v>
      </c>
      <c r="L47" s="6">
        <f>'Entry-2'!P47</f>
        <v>0</v>
      </c>
      <c r="M47" s="6">
        <f>'Entry-2'!Q47</f>
        <v>0</v>
      </c>
      <c r="N47" s="6">
        <f>'Entry-2'!V47</f>
        <v>2</v>
      </c>
      <c r="O47" s="6">
        <f>'Entry-2'!H47</f>
        <v>1</v>
      </c>
      <c r="P47" s="6">
        <f>'Entry-2'!I47</f>
        <v>1</v>
      </c>
      <c r="Q47" s="6">
        <f>'Entry-2'!J47</f>
        <v>0</v>
      </c>
      <c r="R47" s="6">
        <f>'Entry-2'!K47</f>
        <v>1</v>
      </c>
      <c r="S47" s="6">
        <f>'Entry-2'!R47</f>
        <v>2</v>
      </c>
      <c r="T47" s="6">
        <f>'Entry-2'!S47</f>
        <v>0</v>
      </c>
      <c r="U47" s="6">
        <f>'Entry-2'!T47</f>
        <v>2</v>
      </c>
      <c r="V47" s="6">
        <f>'Entry-2'!W47</f>
        <v>2</v>
      </c>
      <c r="W47" s="6">
        <f>'Entry-2'!U47</f>
        <v>3</v>
      </c>
      <c r="X47" s="6">
        <f>'Entry-2'!X47</f>
        <v>1</v>
      </c>
      <c r="Y47" s="6">
        <f t="shared" si="3"/>
        <v>34.7826086956522</v>
      </c>
      <c r="Z47" s="6">
        <f t="shared" si="4"/>
        <v>69.2307692307692</v>
      </c>
      <c r="AA47" s="6">
        <f t="shared" si="5"/>
        <v>100</v>
      </c>
    </row>
    <row r="48" ht="17.6" spans="1:27">
      <c r="A48" s="5" t="str">
        <f>'Entry-2'!A48</f>
        <v>20251A0447</v>
      </c>
      <c r="B48" s="6">
        <f>'Entry-2'!B48</f>
        <v>1</v>
      </c>
      <c r="C48" s="6">
        <f>'Entry-2'!C48</f>
        <v>1</v>
      </c>
      <c r="D48" s="6">
        <f>'Entry-2'!D48</f>
        <v>1</v>
      </c>
      <c r="E48" s="6">
        <f>'Entry-2'!E48</f>
        <v>0</v>
      </c>
      <c r="F48" s="6">
        <f>'Entry-2'!F48</f>
        <v>0</v>
      </c>
      <c r="G48" s="6">
        <f>'Entry-2'!G48</f>
        <v>0</v>
      </c>
      <c r="H48" s="6">
        <f>'Entry-2'!L48</f>
        <v>0</v>
      </c>
      <c r="I48" s="6">
        <f>'Entry-2'!M48</f>
        <v>0</v>
      </c>
      <c r="J48" s="6">
        <f>'Entry-2'!N48</f>
        <v>2</v>
      </c>
      <c r="K48" s="6">
        <f>'Entry-2'!O48</f>
        <v>2</v>
      </c>
      <c r="L48" s="6">
        <f>'Entry-2'!P48</f>
        <v>0</v>
      </c>
      <c r="M48" s="6">
        <f>'Entry-2'!Q48</f>
        <v>0</v>
      </c>
      <c r="N48" s="6">
        <f>'Entry-2'!V48</f>
        <v>2</v>
      </c>
      <c r="O48" s="6">
        <f>'Entry-2'!H48</f>
        <v>1</v>
      </c>
      <c r="P48" s="6">
        <f>'Entry-2'!I48</f>
        <v>1</v>
      </c>
      <c r="Q48" s="6">
        <f>'Entry-2'!J48</f>
        <v>0</v>
      </c>
      <c r="R48" s="6">
        <f>'Entry-2'!K48</f>
        <v>1</v>
      </c>
      <c r="S48" s="6">
        <f>'Entry-2'!R48</f>
        <v>2</v>
      </c>
      <c r="T48" s="6">
        <f>'Entry-2'!S48</f>
        <v>0</v>
      </c>
      <c r="U48" s="6">
        <f>'Entry-2'!T48</f>
        <v>2</v>
      </c>
      <c r="V48" s="6">
        <f>'Entry-2'!W48</f>
        <v>2</v>
      </c>
      <c r="W48" s="6">
        <f>'Entry-2'!U48</f>
        <v>3</v>
      </c>
      <c r="X48" s="6">
        <f>'Entry-2'!X48</f>
        <v>1</v>
      </c>
      <c r="Y48" s="6">
        <f t="shared" si="3"/>
        <v>39.1304347826087</v>
      </c>
      <c r="Z48" s="6">
        <f t="shared" si="4"/>
        <v>69.2307692307692</v>
      </c>
      <c r="AA48" s="6">
        <f t="shared" si="5"/>
        <v>100</v>
      </c>
    </row>
    <row r="49" ht="17.6" spans="1:27">
      <c r="A49" s="5" t="str">
        <f>'Entry-2'!A49</f>
        <v>20251A0448</v>
      </c>
      <c r="B49" s="6">
        <f>'Entry-2'!B49</f>
        <v>1</v>
      </c>
      <c r="C49" s="6">
        <f>'Entry-2'!C49</f>
        <v>1</v>
      </c>
      <c r="D49" s="6">
        <f>'Entry-2'!D49</f>
        <v>1</v>
      </c>
      <c r="E49" s="6">
        <f>'Entry-2'!E49</f>
        <v>0</v>
      </c>
      <c r="F49" s="6">
        <f>'Entry-2'!F49</f>
        <v>1</v>
      </c>
      <c r="G49" s="6">
        <f>'Entry-2'!G49</f>
        <v>0</v>
      </c>
      <c r="H49" s="6">
        <f>'Entry-2'!L49</f>
        <v>0</v>
      </c>
      <c r="I49" s="6">
        <f>'Entry-2'!M49</f>
        <v>2</v>
      </c>
      <c r="J49" s="6">
        <f>'Entry-2'!N49</f>
        <v>0</v>
      </c>
      <c r="K49" s="6">
        <f>'Entry-2'!O49</f>
        <v>0</v>
      </c>
      <c r="L49" s="6">
        <f>'Entry-2'!P49</f>
        <v>0</v>
      </c>
      <c r="M49" s="6">
        <f>'Entry-2'!Q49</f>
        <v>0</v>
      </c>
      <c r="N49" s="6">
        <f>'Entry-2'!V49</f>
        <v>2</v>
      </c>
      <c r="O49" s="6">
        <f>'Entry-2'!H49</f>
        <v>1</v>
      </c>
      <c r="P49" s="6">
        <f>'Entry-2'!I49</f>
        <v>1</v>
      </c>
      <c r="Q49" s="6">
        <f>'Entry-2'!J49</f>
        <v>0</v>
      </c>
      <c r="R49" s="6">
        <f>'Entry-2'!K49</f>
        <v>1</v>
      </c>
      <c r="S49" s="6">
        <f>'Entry-2'!R49</f>
        <v>2</v>
      </c>
      <c r="T49" s="6">
        <f>'Entry-2'!S49</f>
        <v>0</v>
      </c>
      <c r="U49" s="6">
        <f>'Entry-2'!T49</f>
        <v>1</v>
      </c>
      <c r="V49" s="6">
        <f>'Entry-2'!W49</f>
        <v>2</v>
      </c>
      <c r="W49" s="6">
        <f>'Entry-2'!U49</f>
        <v>1</v>
      </c>
      <c r="X49" s="6">
        <f>'Entry-2'!X49</f>
        <v>1</v>
      </c>
      <c r="Y49" s="6">
        <f t="shared" si="3"/>
        <v>34.7826086956522</v>
      </c>
      <c r="Z49" s="6">
        <f t="shared" si="4"/>
        <v>61.5384615384615</v>
      </c>
      <c r="AA49" s="6">
        <f t="shared" si="5"/>
        <v>50</v>
      </c>
    </row>
    <row r="50" ht="17.6" spans="1:27">
      <c r="A50" s="5" t="str">
        <f>'Entry-2'!A50</f>
        <v>20251A0449</v>
      </c>
      <c r="B50" s="6">
        <f>'Entry-2'!B50</f>
        <v>0</v>
      </c>
      <c r="C50" s="6">
        <f>'Entry-2'!C50</f>
        <v>1</v>
      </c>
      <c r="D50" s="6">
        <f>'Entry-2'!D50</f>
        <v>1</v>
      </c>
      <c r="E50" s="6">
        <f>'Entry-2'!E50</f>
        <v>0</v>
      </c>
      <c r="F50" s="6">
        <f>'Entry-2'!F50</f>
        <v>1</v>
      </c>
      <c r="G50" s="6">
        <f>'Entry-2'!G50</f>
        <v>0</v>
      </c>
      <c r="H50" s="6">
        <f>'Entry-2'!L50</f>
        <v>0</v>
      </c>
      <c r="I50" s="6">
        <f>'Entry-2'!M50</f>
        <v>0</v>
      </c>
      <c r="J50" s="6">
        <f>'Entry-2'!N50</f>
        <v>2</v>
      </c>
      <c r="K50" s="6">
        <f>'Entry-2'!O50</f>
        <v>1</v>
      </c>
      <c r="L50" s="6">
        <f>'Entry-2'!P50</f>
        <v>0</v>
      </c>
      <c r="M50" s="6">
        <f>'Entry-2'!Q50</f>
        <v>0</v>
      </c>
      <c r="N50" s="6">
        <f>'Entry-2'!V50</f>
        <v>2</v>
      </c>
      <c r="O50" s="6">
        <f>'Entry-2'!H50</f>
        <v>1</v>
      </c>
      <c r="P50" s="6">
        <f>'Entry-2'!I50</f>
        <v>1</v>
      </c>
      <c r="Q50" s="6">
        <f>'Entry-2'!J50</f>
        <v>0</v>
      </c>
      <c r="R50" s="6">
        <f>'Entry-2'!K50</f>
        <v>1</v>
      </c>
      <c r="S50" s="6">
        <f>'Entry-2'!R50</f>
        <v>0</v>
      </c>
      <c r="T50" s="6">
        <f>'Entry-2'!S50</f>
        <v>0</v>
      </c>
      <c r="U50" s="6">
        <f>'Entry-2'!T50</f>
        <v>2</v>
      </c>
      <c r="V50" s="6">
        <f>'Entry-2'!W50</f>
        <v>2</v>
      </c>
      <c r="W50" s="6">
        <f>'Entry-2'!U50</f>
        <v>3</v>
      </c>
      <c r="X50" s="6">
        <f>'Entry-2'!X50</f>
        <v>1</v>
      </c>
      <c r="Y50" s="6">
        <f t="shared" si="3"/>
        <v>34.7826086956522</v>
      </c>
      <c r="Z50" s="6">
        <f t="shared" si="4"/>
        <v>53.8461538461538</v>
      </c>
      <c r="AA50" s="6">
        <f t="shared" si="5"/>
        <v>100</v>
      </c>
    </row>
    <row r="51" ht="17.6" spans="1:27">
      <c r="A51" s="5" t="str">
        <f>'Entry-2'!A51</f>
        <v>20251A0450</v>
      </c>
      <c r="B51" s="6">
        <f>'Entry-2'!B51</f>
        <v>1</v>
      </c>
      <c r="C51" s="6">
        <f>'Entry-2'!C51</f>
        <v>1</v>
      </c>
      <c r="D51" s="6">
        <f>'Entry-2'!D51</f>
        <v>1</v>
      </c>
      <c r="E51" s="6">
        <f>'Entry-2'!E51</f>
        <v>0</v>
      </c>
      <c r="F51" s="6">
        <f>'Entry-2'!F51</f>
        <v>1</v>
      </c>
      <c r="G51" s="6">
        <f>'Entry-2'!G51</f>
        <v>0</v>
      </c>
      <c r="H51" s="6">
        <f>'Entry-2'!L51</f>
        <v>0</v>
      </c>
      <c r="I51" s="6">
        <f>'Entry-2'!M51</f>
        <v>0</v>
      </c>
      <c r="J51" s="6">
        <f>'Entry-2'!N51</f>
        <v>2</v>
      </c>
      <c r="K51" s="6">
        <f>'Entry-2'!O51</f>
        <v>3</v>
      </c>
      <c r="L51" s="6">
        <f>'Entry-2'!P51</f>
        <v>0</v>
      </c>
      <c r="M51" s="6">
        <f>'Entry-2'!Q51</f>
        <v>0</v>
      </c>
      <c r="N51" s="6">
        <f>'Entry-2'!V51</f>
        <v>2</v>
      </c>
      <c r="O51" s="6">
        <f>'Entry-2'!H51</f>
        <v>1</v>
      </c>
      <c r="P51" s="6">
        <f>'Entry-2'!I51</f>
        <v>1</v>
      </c>
      <c r="Q51" s="6">
        <f>'Entry-2'!J51</f>
        <v>0</v>
      </c>
      <c r="R51" s="6">
        <f>'Entry-2'!K51</f>
        <v>1</v>
      </c>
      <c r="S51" s="6">
        <f>'Entry-2'!R51</f>
        <v>2</v>
      </c>
      <c r="T51" s="6">
        <f>'Entry-2'!S51</f>
        <v>0</v>
      </c>
      <c r="U51" s="6">
        <f>'Entry-2'!T51</f>
        <v>2</v>
      </c>
      <c r="V51" s="6">
        <f>'Entry-2'!W51</f>
        <v>2</v>
      </c>
      <c r="W51" s="6">
        <f>'Entry-2'!U51</f>
        <v>2</v>
      </c>
      <c r="X51" s="6">
        <f>'Entry-2'!X51</f>
        <v>1</v>
      </c>
      <c r="Y51" s="6">
        <f t="shared" si="3"/>
        <v>47.8260869565217</v>
      </c>
      <c r="Z51" s="6">
        <f t="shared" si="4"/>
        <v>69.2307692307692</v>
      </c>
      <c r="AA51" s="6">
        <f t="shared" si="5"/>
        <v>75</v>
      </c>
    </row>
    <row r="52" ht="17.6" spans="1:27">
      <c r="A52" s="5" t="str">
        <f>'Entry-2'!A52</f>
        <v>20251A0451</v>
      </c>
      <c r="B52" s="6">
        <f>'Entry-2'!B52</f>
        <v>1</v>
      </c>
      <c r="C52" s="6">
        <f>'Entry-2'!C52</f>
        <v>1</v>
      </c>
      <c r="D52" s="6">
        <f>'Entry-2'!D52</f>
        <v>1</v>
      </c>
      <c r="E52" s="6">
        <f>'Entry-2'!E52</f>
        <v>0</v>
      </c>
      <c r="F52" s="6">
        <f>'Entry-2'!F52</f>
        <v>1</v>
      </c>
      <c r="G52" s="6">
        <f>'Entry-2'!G52</f>
        <v>1</v>
      </c>
      <c r="H52" s="6">
        <f>'Entry-2'!L52</f>
        <v>0</v>
      </c>
      <c r="I52" s="6">
        <f>'Entry-2'!M52</f>
        <v>2</v>
      </c>
      <c r="J52" s="6">
        <f>'Entry-2'!N52</f>
        <v>2</v>
      </c>
      <c r="K52" s="6">
        <f>'Entry-2'!O52</f>
        <v>2</v>
      </c>
      <c r="L52" s="6">
        <f>'Entry-2'!P52</f>
        <v>2</v>
      </c>
      <c r="M52" s="6">
        <f>'Entry-2'!Q52</f>
        <v>0</v>
      </c>
      <c r="N52" s="6">
        <f>'Entry-2'!V52</f>
        <v>2</v>
      </c>
      <c r="O52" s="6">
        <f>'Entry-2'!H52</f>
        <v>1</v>
      </c>
      <c r="P52" s="6">
        <f>'Entry-2'!I52</f>
        <v>1</v>
      </c>
      <c r="Q52" s="6">
        <f>'Entry-2'!J52</f>
        <v>0</v>
      </c>
      <c r="R52" s="6">
        <f>'Entry-2'!K52</f>
        <v>1</v>
      </c>
      <c r="S52" s="6">
        <f>'Entry-2'!R52</f>
        <v>0</v>
      </c>
      <c r="T52" s="6">
        <f>'Entry-2'!S52</f>
        <v>0</v>
      </c>
      <c r="U52" s="6">
        <f>'Entry-2'!T52</f>
        <v>2</v>
      </c>
      <c r="V52" s="6">
        <f>'Entry-2'!W52</f>
        <v>2</v>
      </c>
      <c r="W52" s="6">
        <f>'Entry-2'!U52</f>
        <v>3</v>
      </c>
      <c r="X52" s="6">
        <f>'Entry-2'!X52</f>
        <v>1</v>
      </c>
      <c r="Y52" s="6">
        <f t="shared" si="3"/>
        <v>65.2173913043478</v>
      </c>
      <c r="Z52" s="6">
        <f t="shared" si="4"/>
        <v>53.8461538461538</v>
      </c>
      <c r="AA52" s="6">
        <f t="shared" si="5"/>
        <v>100</v>
      </c>
    </row>
    <row r="53" ht="17.6" spans="1:27">
      <c r="A53" s="5" t="str">
        <f>'Entry-2'!A53</f>
        <v>20251A0452</v>
      </c>
      <c r="B53" s="6">
        <f>'Entry-2'!B53</f>
        <v>0</v>
      </c>
      <c r="C53" s="6">
        <f>'Entry-2'!C53</f>
        <v>1</v>
      </c>
      <c r="D53" s="6">
        <f>'Entry-2'!D53</f>
        <v>1</v>
      </c>
      <c r="E53" s="6">
        <f>'Entry-2'!E53</f>
        <v>0</v>
      </c>
      <c r="F53" s="6">
        <f>'Entry-2'!F53</f>
        <v>1</v>
      </c>
      <c r="G53" s="6">
        <f>'Entry-2'!G53</f>
        <v>0</v>
      </c>
      <c r="H53" s="6">
        <f>'Entry-2'!L53</f>
        <v>2</v>
      </c>
      <c r="I53" s="6">
        <f>'Entry-2'!M53</f>
        <v>2</v>
      </c>
      <c r="J53" s="6">
        <f>'Entry-2'!N53</f>
        <v>2</v>
      </c>
      <c r="K53" s="6">
        <f>'Entry-2'!O53</f>
        <v>0</v>
      </c>
      <c r="L53" s="6">
        <f>'Entry-2'!P53</f>
        <v>1</v>
      </c>
      <c r="M53" s="6">
        <f>'Entry-2'!Q53</f>
        <v>1</v>
      </c>
      <c r="N53" s="6">
        <f>'Entry-2'!V53</f>
        <v>2</v>
      </c>
      <c r="O53" s="6">
        <f>'Entry-2'!H53</f>
        <v>1</v>
      </c>
      <c r="P53" s="6">
        <f>'Entry-2'!I53</f>
        <v>0</v>
      </c>
      <c r="Q53" s="6">
        <f>'Entry-2'!J53</f>
        <v>0</v>
      </c>
      <c r="R53" s="6">
        <f>'Entry-2'!K53</f>
        <v>0</v>
      </c>
      <c r="S53" s="6">
        <f>'Entry-2'!R53</f>
        <v>0</v>
      </c>
      <c r="T53" s="6">
        <f>'Entry-2'!S53</f>
        <v>0</v>
      </c>
      <c r="U53" s="6">
        <f>'Entry-2'!T53</f>
        <v>1</v>
      </c>
      <c r="V53" s="6">
        <f>'Entry-2'!W53</f>
        <v>2</v>
      </c>
      <c r="W53" s="6">
        <f>'Entry-2'!U53</f>
        <v>3</v>
      </c>
      <c r="X53" s="6">
        <f>'Entry-2'!X53</f>
        <v>1</v>
      </c>
      <c r="Y53" s="6">
        <f t="shared" si="3"/>
        <v>56.5217391304348</v>
      </c>
      <c r="Z53" s="6">
        <f t="shared" si="4"/>
        <v>30.7692307692308</v>
      </c>
      <c r="AA53" s="6">
        <f t="shared" si="5"/>
        <v>100</v>
      </c>
    </row>
    <row r="54" ht="17.6" spans="1:27">
      <c r="A54" s="5" t="str">
        <f>'Entry-2'!A54</f>
        <v>20251A0453</v>
      </c>
      <c r="B54" s="6">
        <f>'Entry-2'!B54</f>
        <v>0</v>
      </c>
      <c r="C54" s="6">
        <f>'Entry-2'!C54</f>
        <v>1</v>
      </c>
      <c r="D54" s="6">
        <f>'Entry-2'!D54</f>
        <v>1</v>
      </c>
      <c r="E54" s="6">
        <f>'Entry-2'!E54</f>
        <v>0</v>
      </c>
      <c r="F54" s="6">
        <f>'Entry-2'!F54</f>
        <v>0</v>
      </c>
      <c r="G54" s="6">
        <f>'Entry-2'!G54</f>
        <v>0</v>
      </c>
      <c r="H54" s="6">
        <f>'Entry-2'!L54</f>
        <v>0</v>
      </c>
      <c r="I54" s="6">
        <f>'Entry-2'!M54</f>
        <v>0</v>
      </c>
      <c r="J54" s="6">
        <f>'Entry-2'!N54</f>
        <v>2</v>
      </c>
      <c r="K54" s="6">
        <f>'Entry-2'!O54</f>
        <v>0</v>
      </c>
      <c r="L54" s="6">
        <f>'Entry-2'!P54</f>
        <v>0</v>
      </c>
      <c r="M54" s="6">
        <f>'Entry-2'!Q54</f>
        <v>0</v>
      </c>
      <c r="N54" s="6">
        <f>'Entry-2'!V54</f>
        <v>2</v>
      </c>
      <c r="O54" s="6">
        <f>'Entry-2'!H54</f>
        <v>1</v>
      </c>
      <c r="P54" s="6">
        <f>'Entry-2'!I54</f>
        <v>1</v>
      </c>
      <c r="Q54" s="6">
        <f>'Entry-2'!J54</f>
        <v>1</v>
      </c>
      <c r="R54" s="6">
        <f>'Entry-2'!K54</f>
        <v>1</v>
      </c>
      <c r="S54" s="6">
        <f>'Entry-2'!R54</f>
        <v>0</v>
      </c>
      <c r="T54" s="6">
        <f>'Entry-2'!S54</f>
        <v>0</v>
      </c>
      <c r="U54" s="6">
        <f>'Entry-2'!T54</f>
        <v>2</v>
      </c>
      <c r="V54" s="6">
        <f>'Entry-2'!W54</f>
        <v>2</v>
      </c>
      <c r="W54" s="6">
        <f>'Entry-2'!U54</f>
        <v>3</v>
      </c>
      <c r="X54" s="6">
        <f>'Entry-2'!X54</f>
        <v>1</v>
      </c>
      <c r="Y54" s="6">
        <f t="shared" si="3"/>
        <v>26.0869565217391</v>
      </c>
      <c r="Z54" s="6">
        <f t="shared" si="4"/>
        <v>61.5384615384615</v>
      </c>
      <c r="AA54" s="6">
        <f t="shared" si="5"/>
        <v>100</v>
      </c>
    </row>
    <row r="55" ht="17.6" spans="1:27">
      <c r="A55" s="5" t="str">
        <f>'Entry-2'!A55</f>
        <v>20251A0454</v>
      </c>
      <c r="B55" s="6">
        <f>'Entry-2'!B55</f>
        <v>1</v>
      </c>
      <c r="C55" s="6">
        <f>'Entry-2'!C55</f>
        <v>1</v>
      </c>
      <c r="D55" s="6">
        <f>'Entry-2'!D55</f>
        <v>1</v>
      </c>
      <c r="E55" s="6">
        <f>'Entry-2'!E55</f>
        <v>0</v>
      </c>
      <c r="F55" s="6">
        <f>'Entry-2'!F55</f>
        <v>1</v>
      </c>
      <c r="G55" s="6">
        <f>'Entry-2'!G55</f>
        <v>1</v>
      </c>
      <c r="H55" s="6">
        <f>'Entry-2'!L55</f>
        <v>2</v>
      </c>
      <c r="I55" s="6">
        <f>'Entry-2'!M55</f>
        <v>0</v>
      </c>
      <c r="J55" s="6">
        <f>'Entry-2'!N55</f>
        <v>2</v>
      </c>
      <c r="K55" s="6">
        <f>'Entry-2'!O55</f>
        <v>0</v>
      </c>
      <c r="L55" s="6">
        <f>'Entry-2'!P55</f>
        <v>0</v>
      </c>
      <c r="M55" s="6">
        <f>'Entry-2'!Q55</f>
        <v>0</v>
      </c>
      <c r="N55" s="6">
        <f>'Entry-2'!V55</f>
        <v>2</v>
      </c>
      <c r="O55" s="6">
        <f>'Entry-2'!H55</f>
        <v>1</v>
      </c>
      <c r="P55" s="6">
        <f>'Entry-2'!I55</f>
        <v>1</v>
      </c>
      <c r="Q55" s="6">
        <f>'Entry-2'!J55</f>
        <v>0</v>
      </c>
      <c r="R55" s="6">
        <f>'Entry-2'!K55</f>
        <v>0</v>
      </c>
      <c r="S55" s="6">
        <f>'Entry-2'!R55</f>
        <v>0</v>
      </c>
      <c r="T55" s="6">
        <f>'Entry-2'!S55</f>
        <v>0</v>
      </c>
      <c r="U55" s="6">
        <f>'Entry-2'!T55</f>
        <v>2</v>
      </c>
      <c r="V55" s="6">
        <f>'Entry-2'!W55</f>
        <v>2</v>
      </c>
      <c r="W55" s="6">
        <f>'Entry-2'!U55</f>
        <v>2</v>
      </c>
      <c r="X55" s="6">
        <f>'Entry-2'!X55</f>
        <v>1</v>
      </c>
      <c r="Y55" s="6">
        <f t="shared" si="3"/>
        <v>47.8260869565217</v>
      </c>
      <c r="Z55" s="6">
        <f t="shared" si="4"/>
        <v>46.1538461538462</v>
      </c>
      <c r="AA55" s="6">
        <f t="shared" si="5"/>
        <v>75</v>
      </c>
    </row>
    <row r="56" ht="17.6" spans="1:27">
      <c r="A56" s="5" t="str">
        <f>'Entry-2'!A56</f>
        <v>20251A0455</v>
      </c>
      <c r="B56" s="6">
        <f>'Entry-2'!B56</f>
        <v>0</v>
      </c>
      <c r="C56" s="6">
        <f>'Entry-2'!C56</f>
        <v>1</v>
      </c>
      <c r="D56" s="6">
        <f>'Entry-2'!D56</f>
        <v>1</v>
      </c>
      <c r="E56" s="6">
        <f>'Entry-2'!E56</f>
        <v>0</v>
      </c>
      <c r="F56" s="6">
        <f>'Entry-2'!F56</f>
        <v>0</v>
      </c>
      <c r="G56" s="6">
        <f>'Entry-2'!G56</f>
        <v>0</v>
      </c>
      <c r="H56" s="6">
        <f>'Entry-2'!L56</f>
        <v>0</v>
      </c>
      <c r="I56" s="6">
        <f>'Entry-2'!M56</f>
        <v>0</v>
      </c>
      <c r="J56" s="6">
        <f>'Entry-2'!N56</f>
        <v>2</v>
      </c>
      <c r="K56" s="6">
        <f>'Entry-2'!O56</f>
        <v>0</v>
      </c>
      <c r="L56" s="6">
        <f>'Entry-2'!P56</f>
        <v>2</v>
      </c>
      <c r="M56" s="6">
        <f>'Entry-2'!Q56</f>
        <v>0</v>
      </c>
      <c r="N56" s="6">
        <f>'Entry-2'!V56</f>
        <v>2</v>
      </c>
      <c r="O56" s="6">
        <f>'Entry-2'!H56</f>
        <v>1</v>
      </c>
      <c r="P56" s="6">
        <f>'Entry-2'!I56</f>
        <v>1</v>
      </c>
      <c r="Q56" s="6">
        <f>'Entry-2'!J56</f>
        <v>0</v>
      </c>
      <c r="R56" s="6">
        <f>'Entry-2'!K56</f>
        <v>1</v>
      </c>
      <c r="S56" s="6">
        <f>'Entry-2'!R56</f>
        <v>0</v>
      </c>
      <c r="T56" s="6">
        <f>'Entry-2'!S56</f>
        <v>0</v>
      </c>
      <c r="U56" s="6">
        <f>'Entry-2'!T56</f>
        <v>2</v>
      </c>
      <c r="V56" s="6">
        <f>'Entry-2'!W56</f>
        <v>2</v>
      </c>
      <c r="W56" s="6">
        <f>'Entry-2'!U56</f>
        <v>3</v>
      </c>
      <c r="X56" s="6">
        <f>'Entry-2'!X56</f>
        <v>1</v>
      </c>
      <c r="Y56" s="6">
        <f t="shared" si="3"/>
        <v>34.7826086956522</v>
      </c>
      <c r="Z56" s="6">
        <f t="shared" si="4"/>
        <v>53.8461538461538</v>
      </c>
      <c r="AA56" s="6">
        <f t="shared" si="5"/>
        <v>100</v>
      </c>
    </row>
    <row r="57" ht="17.6" spans="1:27">
      <c r="A57" s="5" t="str">
        <f>'Entry-2'!A57</f>
        <v>20251A0456</v>
      </c>
      <c r="B57" s="6">
        <f>'Entry-2'!B57</f>
        <v>1</v>
      </c>
      <c r="C57" s="6">
        <f>'Entry-2'!C57</f>
        <v>0</v>
      </c>
      <c r="D57" s="6">
        <f>'Entry-2'!D57</f>
        <v>1</v>
      </c>
      <c r="E57" s="6">
        <f>'Entry-2'!E57</f>
        <v>0</v>
      </c>
      <c r="F57" s="6">
        <f>'Entry-2'!F57</f>
        <v>1</v>
      </c>
      <c r="G57" s="6">
        <f>'Entry-2'!G57</f>
        <v>0</v>
      </c>
      <c r="H57" s="6">
        <f>'Entry-2'!L57</f>
        <v>0</v>
      </c>
      <c r="I57" s="6">
        <f>'Entry-2'!M57</f>
        <v>0</v>
      </c>
      <c r="J57" s="6">
        <f>'Entry-2'!N57</f>
        <v>2</v>
      </c>
      <c r="K57" s="6">
        <f>'Entry-2'!O57</f>
        <v>2</v>
      </c>
      <c r="L57" s="6">
        <f>'Entry-2'!P57</f>
        <v>0</v>
      </c>
      <c r="M57" s="6">
        <f>'Entry-2'!Q57</f>
        <v>0</v>
      </c>
      <c r="N57" s="6">
        <f>'Entry-2'!V57</f>
        <v>2</v>
      </c>
      <c r="O57" s="6">
        <f>'Entry-2'!H57</f>
        <v>1</v>
      </c>
      <c r="P57" s="6">
        <f>'Entry-2'!I57</f>
        <v>0</v>
      </c>
      <c r="Q57" s="6">
        <f>'Entry-2'!J57</f>
        <v>0</v>
      </c>
      <c r="R57" s="6">
        <f>'Entry-2'!K57</f>
        <v>0</v>
      </c>
      <c r="S57" s="6">
        <f>'Entry-2'!R57</f>
        <v>0</v>
      </c>
      <c r="T57" s="6">
        <f>'Entry-2'!S57</f>
        <v>0</v>
      </c>
      <c r="U57" s="6">
        <f>'Entry-2'!T57</f>
        <v>0</v>
      </c>
      <c r="V57" s="6">
        <f>'Entry-2'!W57</f>
        <v>2</v>
      </c>
      <c r="W57" s="6">
        <f>'Entry-2'!U57</f>
        <v>0</v>
      </c>
      <c r="X57" s="6">
        <f>'Entry-2'!X57</f>
        <v>1</v>
      </c>
      <c r="Y57" s="6">
        <f t="shared" si="3"/>
        <v>39.1304347826087</v>
      </c>
      <c r="Z57" s="6">
        <f t="shared" si="4"/>
        <v>23.0769230769231</v>
      </c>
      <c r="AA57" s="6">
        <f t="shared" si="5"/>
        <v>25</v>
      </c>
    </row>
    <row r="58" ht="17.6" spans="1:27">
      <c r="A58" s="5" t="str">
        <f>'Entry-2'!A58</f>
        <v>20251A0457</v>
      </c>
      <c r="B58" s="6">
        <f>'Entry-2'!B58</f>
        <v>1</v>
      </c>
      <c r="C58" s="6">
        <f>'Entry-2'!C58</f>
        <v>1</v>
      </c>
      <c r="D58" s="6">
        <f>'Entry-2'!D58</f>
        <v>1</v>
      </c>
      <c r="E58" s="6">
        <f>'Entry-2'!E58</f>
        <v>1</v>
      </c>
      <c r="F58" s="6">
        <f>'Entry-2'!F58</f>
        <v>1</v>
      </c>
      <c r="G58" s="6">
        <f>'Entry-2'!G58</f>
        <v>0</v>
      </c>
      <c r="H58" s="6">
        <f>'Entry-2'!L58</f>
        <v>0</v>
      </c>
      <c r="I58" s="6">
        <f>'Entry-2'!M58</f>
        <v>0</v>
      </c>
      <c r="J58" s="6">
        <f>'Entry-2'!N58</f>
        <v>2</v>
      </c>
      <c r="K58" s="6">
        <f>'Entry-2'!O58</f>
        <v>3</v>
      </c>
      <c r="L58" s="6">
        <f>'Entry-2'!P58</f>
        <v>1</v>
      </c>
      <c r="M58" s="6">
        <f>'Entry-2'!Q58</f>
        <v>3</v>
      </c>
      <c r="N58" s="6">
        <f>'Entry-2'!V58</f>
        <v>2</v>
      </c>
      <c r="O58" s="6">
        <f>'Entry-2'!H58</f>
        <v>1</v>
      </c>
      <c r="P58" s="6">
        <f>'Entry-2'!I58</f>
        <v>1</v>
      </c>
      <c r="Q58" s="6">
        <f>'Entry-2'!J58</f>
        <v>0</v>
      </c>
      <c r="R58" s="6">
        <f>'Entry-2'!K58</f>
        <v>1</v>
      </c>
      <c r="S58" s="6">
        <f>'Entry-2'!R58</f>
        <v>0</v>
      </c>
      <c r="T58" s="6">
        <f>'Entry-2'!S58</f>
        <v>0</v>
      </c>
      <c r="U58" s="6">
        <f>'Entry-2'!T58</f>
        <v>2</v>
      </c>
      <c r="V58" s="6">
        <f>'Entry-2'!W58</f>
        <v>2</v>
      </c>
      <c r="W58" s="6">
        <f>'Entry-2'!U58</f>
        <v>3</v>
      </c>
      <c r="X58" s="6">
        <f>'Entry-2'!X58</f>
        <v>1</v>
      </c>
      <c r="Y58" s="6">
        <f t="shared" si="3"/>
        <v>69.5652173913043</v>
      </c>
      <c r="Z58" s="6">
        <f t="shared" si="4"/>
        <v>53.8461538461538</v>
      </c>
      <c r="AA58" s="6">
        <f t="shared" si="5"/>
        <v>100</v>
      </c>
    </row>
    <row r="59" ht="17.6" spans="1:27">
      <c r="A59" s="5" t="str">
        <f>'Entry-2'!A59</f>
        <v>20251A0458</v>
      </c>
      <c r="B59" s="6">
        <f>'Entry-2'!B59</f>
        <v>0</v>
      </c>
      <c r="C59" s="6">
        <f>'Entry-2'!C59</f>
        <v>0</v>
      </c>
      <c r="D59" s="6">
        <f>'Entry-2'!D59</f>
        <v>1</v>
      </c>
      <c r="E59" s="6">
        <f>'Entry-2'!E59</f>
        <v>1</v>
      </c>
      <c r="F59" s="6">
        <f>'Entry-2'!F59</f>
        <v>0</v>
      </c>
      <c r="G59" s="6">
        <f>'Entry-2'!G59</f>
        <v>0</v>
      </c>
      <c r="H59" s="6">
        <f>'Entry-2'!L59</f>
        <v>1</v>
      </c>
      <c r="I59" s="6">
        <f>'Entry-2'!M59</f>
        <v>0</v>
      </c>
      <c r="J59" s="6">
        <f>'Entry-2'!N59</f>
        <v>0</v>
      </c>
      <c r="K59" s="6">
        <f>'Entry-2'!O59</f>
        <v>0</v>
      </c>
      <c r="L59" s="6">
        <f>'Entry-2'!P59</f>
        <v>0</v>
      </c>
      <c r="M59" s="6">
        <f>'Entry-2'!Q59</f>
        <v>0</v>
      </c>
      <c r="N59" s="6">
        <f>'Entry-2'!V59</f>
        <v>2</v>
      </c>
      <c r="O59" s="6">
        <f>'Entry-2'!H59</f>
        <v>0</v>
      </c>
      <c r="P59" s="6">
        <f>'Entry-2'!I59</f>
        <v>0</v>
      </c>
      <c r="Q59" s="6">
        <f>'Entry-2'!J59</f>
        <v>0</v>
      </c>
      <c r="R59" s="6">
        <f>'Entry-2'!K59</f>
        <v>1</v>
      </c>
      <c r="S59" s="6">
        <f>'Entry-2'!R59</f>
        <v>0</v>
      </c>
      <c r="T59" s="6">
        <f>'Entry-2'!S59</f>
        <v>0</v>
      </c>
      <c r="U59" s="6">
        <f>'Entry-2'!T59</f>
        <v>0</v>
      </c>
      <c r="V59" s="6">
        <f>'Entry-2'!W59</f>
        <v>2</v>
      </c>
      <c r="W59" s="6">
        <f>'Entry-2'!U59</f>
        <v>0</v>
      </c>
      <c r="X59" s="6">
        <f>'Entry-2'!X59</f>
        <v>1</v>
      </c>
      <c r="Y59" s="6">
        <f t="shared" si="3"/>
        <v>21.7391304347826</v>
      </c>
      <c r="Z59" s="6">
        <f t="shared" si="4"/>
        <v>23.0769230769231</v>
      </c>
      <c r="AA59" s="6">
        <f t="shared" si="5"/>
        <v>25</v>
      </c>
    </row>
    <row r="60" ht="17.6" spans="1:27">
      <c r="A60" s="5" t="str">
        <f>'Entry-2'!A60</f>
        <v>20251A0459</v>
      </c>
      <c r="B60" s="6">
        <f>'Entry-2'!B60</f>
        <v>1</v>
      </c>
      <c r="C60" s="6">
        <f>'Entry-2'!C60</f>
        <v>1</v>
      </c>
      <c r="D60" s="6">
        <f>'Entry-2'!D60</f>
        <v>1</v>
      </c>
      <c r="E60" s="6">
        <f>'Entry-2'!E60</f>
        <v>0</v>
      </c>
      <c r="F60" s="6">
        <f>'Entry-2'!F60</f>
        <v>1</v>
      </c>
      <c r="G60" s="6">
        <f>'Entry-2'!G60</f>
        <v>0</v>
      </c>
      <c r="H60" s="6">
        <f>'Entry-2'!L60</f>
        <v>0</v>
      </c>
      <c r="I60" s="6">
        <f>'Entry-2'!M60</f>
        <v>1</v>
      </c>
      <c r="J60" s="6">
        <f>'Entry-2'!N60</f>
        <v>2</v>
      </c>
      <c r="K60" s="6">
        <f>'Entry-2'!O60</f>
        <v>2</v>
      </c>
      <c r="L60" s="6">
        <f>'Entry-2'!P60</f>
        <v>0</v>
      </c>
      <c r="M60" s="6">
        <f>'Entry-2'!Q60</f>
        <v>0</v>
      </c>
      <c r="N60" s="6">
        <f>'Entry-2'!V60</f>
        <v>2</v>
      </c>
      <c r="O60" s="6">
        <f>'Entry-2'!H60</f>
        <v>0</v>
      </c>
      <c r="P60" s="6">
        <f>'Entry-2'!I60</f>
        <v>1</v>
      </c>
      <c r="Q60" s="6">
        <f>'Entry-2'!J60</f>
        <v>0</v>
      </c>
      <c r="R60" s="6">
        <f>'Entry-2'!K60</f>
        <v>1</v>
      </c>
      <c r="S60" s="6">
        <f>'Entry-2'!R60</f>
        <v>0</v>
      </c>
      <c r="T60" s="6">
        <f>'Entry-2'!S60</f>
        <v>0</v>
      </c>
      <c r="U60" s="6">
        <f>'Entry-2'!T60</f>
        <v>2</v>
      </c>
      <c r="V60" s="6">
        <f>'Entry-2'!W60</f>
        <v>2</v>
      </c>
      <c r="W60" s="6">
        <f>'Entry-2'!U60</f>
        <v>3</v>
      </c>
      <c r="X60" s="6">
        <f>'Entry-2'!X60</f>
        <v>1</v>
      </c>
      <c r="Y60" s="6">
        <f t="shared" si="3"/>
        <v>47.8260869565217</v>
      </c>
      <c r="Z60" s="6">
        <f t="shared" si="4"/>
        <v>46.1538461538462</v>
      </c>
      <c r="AA60" s="6">
        <f t="shared" si="5"/>
        <v>100</v>
      </c>
    </row>
    <row r="61" ht="17.6" spans="1:27">
      <c r="A61" s="5" t="str">
        <f>'Entry-2'!A61</f>
        <v>20251A0460</v>
      </c>
      <c r="B61" s="6">
        <f>'Entry-2'!B61</f>
        <v>1</v>
      </c>
      <c r="C61" s="6">
        <f>'Entry-2'!C61</f>
        <v>1</v>
      </c>
      <c r="D61" s="6">
        <f>'Entry-2'!D61</f>
        <v>1</v>
      </c>
      <c r="E61" s="6">
        <f>'Entry-2'!E61</f>
        <v>0</v>
      </c>
      <c r="F61" s="6">
        <f>'Entry-2'!F61</f>
        <v>1</v>
      </c>
      <c r="G61" s="6">
        <f>'Entry-2'!G61</f>
        <v>0</v>
      </c>
      <c r="H61" s="6">
        <f>'Entry-2'!L61</f>
        <v>0</v>
      </c>
      <c r="I61" s="6">
        <f>'Entry-2'!M61</f>
        <v>0</v>
      </c>
      <c r="J61" s="6">
        <f>'Entry-2'!N61</f>
        <v>2</v>
      </c>
      <c r="K61" s="6">
        <f>'Entry-2'!O61</f>
        <v>0</v>
      </c>
      <c r="L61" s="6">
        <f>'Entry-2'!P61</f>
        <v>2</v>
      </c>
      <c r="M61" s="6">
        <f>'Entry-2'!Q61</f>
        <v>0</v>
      </c>
      <c r="N61" s="6">
        <f>'Entry-2'!V61</f>
        <v>2</v>
      </c>
      <c r="O61" s="6">
        <f>'Entry-2'!H61</f>
        <v>1</v>
      </c>
      <c r="P61" s="6">
        <f>'Entry-2'!I61</f>
        <v>1</v>
      </c>
      <c r="Q61" s="6">
        <f>'Entry-2'!J61</f>
        <v>0</v>
      </c>
      <c r="R61" s="6">
        <f>'Entry-2'!K61</f>
        <v>1</v>
      </c>
      <c r="S61" s="6">
        <f>'Entry-2'!R61</f>
        <v>2</v>
      </c>
      <c r="T61" s="6">
        <f>'Entry-2'!S61</f>
        <v>0</v>
      </c>
      <c r="U61" s="6">
        <f>'Entry-2'!T61</f>
        <v>2</v>
      </c>
      <c r="V61" s="6">
        <f>'Entry-2'!W61</f>
        <v>2</v>
      </c>
      <c r="W61" s="6">
        <f>'Entry-2'!U61</f>
        <v>1</v>
      </c>
      <c r="X61" s="6">
        <f>'Entry-2'!X61</f>
        <v>1</v>
      </c>
      <c r="Y61" s="6">
        <f t="shared" si="3"/>
        <v>43.4782608695652</v>
      </c>
      <c r="Z61" s="6">
        <f t="shared" si="4"/>
        <v>69.2307692307692</v>
      </c>
      <c r="AA61" s="6">
        <f t="shared" si="5"/>
        <v>50</v>
      </c>
    </row>
    <row r="62" ht="17.6" spans="1:27">
      <c r="A62" s="5" t="str">
        <f>'Entry-2'!A62</f>
        <v>21255A0401</v>
      </c>
      <c r="B62" s="6">
        <f>'Entry-2'!B62</f>
        <v>1</v>
      </c>
      <c r="C62" s="6">
        <f>'Entry-2'!C62</f>
        <v>1</v>
      </c>
      <c r="D62" s="6">
        <f>'Entry-2'!D62</f>
        <v>1</v>
      </c>
      <c r="E62" s="6">
        <f>'Entry-2'!E62</f>
        <v>0</v>
      </c>
      <c r="F62" s="6">
        <f>'Entry-2'!F62</f>
        <v>1</v>
      </c>
      <c r="G62" s="6">
        <f>'Entry-2'!G62</f>
        <v>1</v>
      </c>
      <c r="H62" s="6">
        <f>'Entry-2'!L62</f>
        <v>0</v>
      </c>
      <c r="I62" s="6">
        <f>'Entry-2'!M62</f>
        <v>0</v>
      </c>
      <c r="J62" s="6">
        <f>'Entry-2'!N62</f>
        <v>2</v>
      </c>
      <c r="K62" s="6">
        <f>'Entry-2'!O62</f>
        <v>3</v>
      </c>
      <c r="L62" s="6">
        <f>'Entry-2'!P62</f>
        <v>2</v>
      </c>
      <c r="M62" s="6">
        <f>'Entry-2'!Q62</f>
        <v>3</v>
      </c>
      <c r="N62" s="6">
        <f>'Entry-2'!V62</f>
        <v>2</v>
      </c>
      <c r="O62" s="6">
        <f>'Entry-2'!H62</f>
        <v>1</v>
      </c>
      <c r="P62" s="6">
        <f>'Entry-2'!I62</f>
        <v>1</v>
      </c>
      <c r="Q62" s="6">
        <f>'Entry-2'!J62</f>
        <v>0</v>
      </c>
      <c r="R62" s="6">
        <f>'Entry-2'!K62</f>
        <v>1</v>
      </c>
      <c r="S62" s="6">
        <f>'Entry-2'!R62</f>
        <v>0</v>
      </c>
      <c r="T62" s="6">
        <f>'Entry-2'!S62</f>
        <v>0</v>
      </c>
      <c r="U62" s="6">
        <f>'Entry-2'!T62</f>
        <v>2</v>
      </c>
      <c r="V62" s="6">
        <f>'Entry-2'!W62</f>
        <v>2</v>
      </c>
      <c r="W62" s="6">
        <f>'Entry-2'!U62</f>
        <v>3</v>
      </c>
      <c r="X62" s="6">
        <f>'Entry-2'!X62</f>
        <v>1</v>
      </c>
      <c r="Y62" s="6">
        <f t="shared" si="3"/>
        <v>73.9130434782609</v>
      </c>
      <c r="Z62" s="6">
        <f t="shared" si="4"/>
        <v>53.8461538461538</v>
      </c>
      <c r="AA62" s="6">
        <f t="shared" si="5"/>
        <v>100</v>
      </c>
    </row>
    <row r="63" ht="17.6" spans="1:27">
      <c r="A63" s="5" t="str">
        <f>'Entry-2'!A63</f>
        <v>21255A0402</v>
      </c>
      <c r="B63" s="6">
        <f>'Entry-2'!B63</f>
        <v>1</v>
      </c>
      <c r="C63" s="6">
        <f>'Entry-2'!C63</f>
        <v>1</v>
      </c>
      <c r="D63" s="6">
        <f>'Entry-2'!D63</f>
        <v>0</v>
      </c>
      <c r="E63" s="6">
        <f>'Entry-2'!E63</f>
        <v>0</v>
      </c>
      <c r="F63" s="6">
        <f>'Entry-2'!F63</f>
        <v>1</v>
      </c>
      <c r="G63" s="6">
        <f>'Entry-2'!G63</f>
        <v>1</v>
      </c>
      <c r="H63" s="6">
        <f>'Entry-2'!L63</f>
        <v>2</v>
      </c>
      <c r="I63" s="6">
        <f>'Entry-2'!M63</f>
        <v>2</v>
      </c>
      <c r="J63" s="6">
        <f>'Entry-2'!N63</f>
        <v>2</v>
      </c>
      <c r="K63" s="6">
        <f>'Entry-2'!O63</f>
        <v>3</v>
      </c>
      <c r="L63" s="6">
        <f>'Entry-2'!P63</f>
        <v>2</v>
      </c>
      <c r="M63" s="6">
        <f>'Entry-2'!Q63</f>
        <v>3</v>
      </c>
      <c r="N63" s="6">
        <f>'Entry-2'!V63</f>
        <v>2</v>
      </c>
      <c r="O63" s="6">
        <f>'Entry-2'!H63</f>
        <v>1</v>
      </c>
      <c r="P63" s="6">
        <f>'Entry-2'!I63</f>
        <v>1</v>
      </c>
      <c r="Q63" s="6">
        <f>'Entry-2'!J63</f>
        <v>0</v>
      </c>
      <c r="R63" s="6">
        <f>'Entry-2'!K63</f>
        <v>1</v>
      </c>
      <c r="S63" s="6">
        <f>'Entry-2'!R63</f>
        <v>0</v>
      </c>
      <c r="T63" s="6">
        <f>'Entry-2'!S63</f>
        <v>0</v>
      </c>
      <c r="U63" s="6">
        <f>'Entry-2'!T63</f>
        <v>2</v>
      </c>
      <c r="V63" s="6">
        <f>'Entry-2'!W63</f>
        <v>2</v>
      </c>
      <c r="W63" s="6">
        <f>'Entry-2'!U63</f>
        <v>0</v>
      </c>
      <c r="X63" s="6">
        <f>'Entry-2'!X63</f>
        <v>1</v>
      </c>
      <c r="Y63" s="6">
        <f t="shared" si="3"/>
        <v>86.9565217391304</v>
      </c>
      <c r="Z63" s="6">
        <f t="shared" si="4"/>
        <v>53.8461538461538</v>
      </c>
      <c r="AA63" s="6">
        <f t="shared" si="5"/>
        <v>25</v>
      </c>
    </row>
    <row r="64" ht="17.6" spans="1:27">
      <c r="A64" s="5" t="str">
        <f>'Entry-2'!A64</f>
        <v>21255A0403</v>
      </c>
      <c r="B64" s="6">
        <f>'Entry-2'!B64</f>
        <v>1</v>
      </c>
      <c r="C64" s="6">
        <f>'Entry-2'!C64</f>
        <v>1</v>
      </c>
      <c r="D64" s="6">
        <f>'Entry-2'!D64</f>
        <v>1</v>
      </c>
      <c r="E64" s="6">
        <f>'Entry-2'!E64</f>
        <v>0</v>
      </c>
      <c r="F64" s="6">
        <f>'Entry-2'!F64</f>
        <v>1</v>
      </c>
      <c r="G64" s="6">
        <f>'Entry-2'!G64</f>
        <v>1</v>
      </c>
      <c r="H64" s="6">
        <f>'Entry-2'!L64</f>
        <v>0</v>
      </c>
      <c r="I64" s="6">
        <f>'Entry-2'!M64</f>
        <v>0</v>
      </c>
      <c r="J64" s="6">
        <f>'Entry-2'!N64</f>
        <v>2</v>
      </c>
      <c r="K64" s="6">
        <f>'Entry-2'!O64</f>
        <v>3</v>
      </c>
      <c r="L64" s="6">
        <f>'Entry-2'!P64</f>
        <v>2</v>
      </c>
      <c r="M64" s="6">
        <f>'Entry-2'!Q64</f>
        <v>3</v>
      </c>
      <c r="N64" s="6">
        <f>'Entry-2'!V64</f>
        <v>2</v>
      </c>
      <c r="O64" s="6">
        <f>'Entry-2'!H64</f>
        <v>1</v>
      </c>
      <c r="P64" s="6">
        <f>'Entry-2'!I64</f>
        <v>1</v>
      </c>
      <c r="Q64" s="6">
        <f>'Entry-2'!J64</f>
        <v>0</v>
      </c>
      <c r="R64" s="6">
        <f>'Entry-2'!K64</f>
        <v>1</v>
      </c>
      <c r="S64" s="6">
        <f>'Entry-2'!R64</f>
        <v>0</v>
      </c>
      <c r="T64" s="6">
        <f>'Entry-2'!S64</f>
        <v>0</v>
      </c>
      <c r="U64" s="6">
        <f>'Entry-2'!T64</f>
        <v>2</v>
      </c>
      <c r="V64" s="6">
        <f>'Entry-2'!W64</f>
        <v>2</v>
      </c>
      <c r="W64" s="6">
        <f>'Entry-2'!U64</f>
        <v>3</v>
      </c>
      <c r="X64" s="6">
        <f>'Entry-2'!X64</f>
        <v>1</v>
      </c>
      <c r="Y64" s="6">
        <f t="shared" si="3"/>
        <v>73.9130434782609</v>
      </c>
      <c r="Z64" s="6">
        <f t="shared" si="4"/>
        <v>53.8461538461538</v>
      </c>
      <c r="AA64" s="6">
        <f t="shared" si="5"/>
        <v>100</v>
      </c>
    </row>
    <row r="65" ht="17.6" spans="1:27">
      <c r="A65" s="5" t="str">
        <f>'Entry-2'!A65</f>
        <v>21255A0404</v>
      </c>
      <c r="B65" s="6">
        <f>'Entry-2'!B65</f>
        <v>0</v>
      </c>
      <c r="C65" s="6">
        <f>'Entry-2'!C65</f>
        <v>1</v>
      </c>
      <c r="D65" s="6">
        <f>'Entry-2'!D65</f>
        <v>1</v>
      </c>
      <c r="E65" s="6">
        <f>'Entry-2'!E65</f>
        <v>0</v>
      </c>
      <c r="F65" s="6">
        <f>'Entry-2'!F65</f>
        <v>1</v>
      </c>
      <c r="G65" s="6">
        <f>'Entry-2'!G65</f>
        <v>1</v>
      </c>
      <c r="H65" s="6">
        <f>'Entry-2'!L65</f>
        <v>2</v>
      </c>
      <c r="I65" s="6">
        <f>'Entry-2'!M65</f>
        <v>1</v>
      </c>
      <c r="J65" s="6">
        <f>'Entry-2'!N65</f>
        <v>2</v>
      </c>
      <c r="K65" s="6">
        <f>'Entry-2'!O65</f>
        <v>3</v>
      </c>
      <c r="L65" s="6">
        <f>'Entry-2'!P65</f>
        <v>2</v>
      </c>
      <c r="M65" s="6">
        <f>'Entry-2'!Q65</f>
        <v>3</v>
      </c>
      <c r="N65" s="6">
        <f>'Entry-2'!V65</f>
        <v>2</v>
      </c>
      <c r="O65" s="6">
        <f>'Entry-2'!H65</f>
        <v>1</v>
      </c>
      <c r="P65" s="6">
        <f>'Entry-2'!I65</f>
        <v>1</v>
      </c>
      <c r="Q65" s="6">
        <f>'Entry-2'!J65</f>
        <v>0</v>
      </c>
      <c r="R65" s="6">
        <f>'Entry-2'!K65</f>
        <v>1</v>
      </c>
      <c r="S65" s="6">
        <f>'Entry-2'!R65</f>
        <v>0</v>
      </c>
      <c r="T65" s="6">
        <f>'Entry-2'!S65</f>
        <v>0</v>
      </c>
      <c r="U65" s="6">
        <f>'Entry-2'!T65</f>
        <v>2</v>
      </c>
      <c r="V65" s="6">
        <f>'Entry-2'!W65</f>
        <v>2</v>
      </c>
      <c r="W65" s="6">
        <f>'Entry-2'!U65</f>
        <v>2</v>
      </c>
      <c r="X65" s="6">
        <f>'Entry-2'!X65</f>
        <v>1</v>
      </c>
      <c r="Y65" s="6">
        <f t="shared" si="3"/>
        <v>82.6086956521739</v>
      </c>
      <c r="Z65" s="6">
        <f t="shared" si="4"/>
        <v>53.8461538461538</v>
      </c>
      <c r="AA65" s="6">
        <f t="shared" si="5"/>
        <v>75</v>
      </c>
    </row>
    <row r="66" ht="17.6" spans="1:27">
      <c r="A66" s="5" t="str">
        <f>'Entry-2'!A66</f>
        <v>21255A0405</v>
      </c>
      <c r="B66" s="6">
        <f>'Entry-2'!B66</f>
        <v>0</v>
      </c>
      <c r="C66" s="6">
        <f>'Entry-2'!C66</f>
        <v>1</v>
      </c>
      <c r="D66" s="6">
        <f>'Entry-2'!D66</f>
        <v>1</v>
      </c>
      <c r="E66" s="6">
        <f>'Entry-2'!E66</f>
        <v>1</v>
      </c>
      <c r="F66" s="6">
        <f>'Entry-2'!F66</f>
        <v>1</v>
      </c>
      <c r="G66" s="6">
        <f>'Entry-2'!G66</f>
        <v>0</v>
      </c>
      <c r="H66" s="6">
        <f>'Entry-2'!L66</f>
        <v>0</v>
      </c>
      <c r="I66" s="6">
        <f>'Entry-2'!M66</f>
        <v>2</v>
      </c>
      <c r="J66" s="6">
        <f>'Entry-2'!N66</f>
        <v>3</v>
      </c>
      <c r="K66" s="6">
        <f>'Entry-2'!O66</f>
        <v>0</v>
      </c>
      <c r="L66" s="6">
        <f>'Entry-2'!P66</f>
        <v>0</v>
      </c>
      <c r="M66" s="6">
        <f>'Entry-2'!Q66</f>
        <v>2</v>
      </c>
      <c r="N66" s="6">
        <f>'Entry-2'!V66</f>
        <v>2</v>
      </c>
      <c r="O66" s="6">
        <f>'Entry-2'!H66</f>
        <v>1</v>
      </c>
      <c r="P66" s="6">
        <f>'Entry-2'!I66</f>
        <v>1</v>
      </c>
      <c r="Q66" s="6">
        <f>'Entry-2'!J66</f>
        <v>1</v>
      </c>
      <c r="R66" s="6">
        <f>'Entry-2'!K66</f>
        <v>1</v>
      </c>
      <c r="S66" s="6">
        <f>'Entry-2'!R66</f>
        <v>0</v>
      </c>
      <c r="T66" s="6">
        <f>'Entry-2'!S66</f>
        <v>0</v>
      </c>
      <c r="U66" s="6">
        <f>'Entry-2'!T66</f>
        <v>2</v>
      </c>
      <c r="V66" s="6">
        <f>'Entry-2'!W66</f>
        <v>2</v>
      </c>
      <c r="W66" s="6">
        <f>'Entry-2'!U66</f>
        <v>3</v>
      </c>
      <c r="X66" s="6">
        <f>'Entry-2'!X66</f>
        <v>1</v>
      </c>
      <c r="Y66" s="6">
        <f t="shared" si="3"/>
        <v>56.5217391304348</v>
      </c>
      <c r="Z66" s="6">
        <f t="shared" si="4"/>
        <v>61.5384615384615</v>
      </c>
      <c r="AA66" s="6">
        <f t="shared" si="5"/>
        <v>100</v>
      </c>
    </row>
    <row r="67" ht="17.6" spans="1:27">
      <c r="A67" s="5" t="str">
        <f>'Entry-2'!A67</f>
        <v>21255A0406</v>
      </c>
      <c r="B67" s="6">
        <f>'Entry-2'!B67</f>
        <v>1</v>
      </c>
      <c r="C67" s="6">
        <f>'Entry-2'!C67</f>
        <v>0</v>
      </c>
      <c r="D67" s="6">
        <f>'Entry-2'!D67</f>
        <v>1</v>
      </c>
      <c r="E67" s="6">
        <f>'Entry-2'!E67</f>
        <v>0</v>
      </c>
      <c r="F67" s="6">
        <f>'Entry-2'!F67</f>
        <v>0</v>
      </c>
      <c r="G67" s="6">
        <f>'Entry-2'!G67</f>
        <v>1</v>
      </c>
      <c r="H67" s="6">
        <f>'Entry-2'!L67</f>
        <v>0</v>
      </c>
      <c r="I67" s="6">
        <f>'Entry-2'!M67</f>
        <v>0</v>
      </c>
      <c r="J67" s="6">
        <f>'Entry-2'!N67</f>
        <v>2</v>
      </c>
      <c r="K67" s="6">
        <f>'Entry-2'!O67</f>
        <v>2</v>
      </c>
      <c r="L67" s="6">
        <f>'Entry-2'!P67</f>
        <v>2</v>
      </c>
      <c r="M67" s="6">
        <f>'Entry-2'!Q67</f>
        <v>3</v>
      </c>
      <c r="N67" s="6">
        <f>'Entry-2'!V67</f>
        <v>2</v>
      </c>
      <c r="O67" s="6">
        <f>'Entry-2'!H67</f>
        <v>1</v>
      </c>
      <c r="P67" s="6">
        <f>'Entry-2'!I67</f>
        <v>1</v>
      </c>
      <c r="Q67" s="6">
        <f>'Entry-2'!J67</f>
        <v>0</v>
      </c>
      <c r="R67" s="6">
        <f>'Entry-2'!K67</f>
        <v>1</v>
      </c>
      <c r="S67" s="6">
        <f>'Entry-2'!R67</f>
        <v>0</v>
      </c>
      <c r="T67" s="6">
        <f>'Entry-2'!S67</f>
        <v>0</v>
      </c>
      <c r="U67" s="6">
        <f>'Entry-2'!T67</f>
        <v>2</v>
      </c>
      <c r="V67" s="6">
        <f>'Entry-2'!W67</f>
        <v>2</v>
      </c>
      <c r="W67" s="6">
        <f>'Entry-2'!U67</f>
        <v>3</v>
      </c>
      <c r="X67" s="6">
        <f>'Entry-2'!X67</f>
        <v>1</v>
      </c>
      <c r="Y67" s="6">
        <f t="shared" si="3"/>
        <v>60.8695652173913</v>
      </c>
      <c r="Z67" s="6">
        <f t="shared" si="4"/>
        <v>53.8461538461538</v>
      </c>
      <c r="AA67" s="6">
        <f t="shared" si="5"/>
        <v>100</v>
      </c>
    </row>
    <row r="68" ht="17.6" spans="1:27">
      <c r="A68" s="5" t="str">
        <f>'Entry-2'!A68</f>
        <v>20881A0496</v>
      </c>
      <c r="B68" s="6">
        <f>'Entry-2'!B68</f>
        <v>1</v>
      </c>
      <c r="C68" s="6">
        <f>'Entry-2'!C68</f>
        <v>1</v>
      </c>
      <c r="D68" s="6">
        <f>'Entry-2'!D68</f>
        <v>1</v>
      </c>
      <c r="E68" s="6">
        <f>'Entry-2'!E68</f>
        <v>0</v>
      </c>
      <c r="F68" s="6">
        <f>'Entry-2'!F68</f>
        <v>1</v>
      </c>
      <c r="G68" s="6">
        <f>'Entry-2'!G68</f>
        <v>0</v>
      </c>
      <c r="H68" s="6">
        <f>'Entry-2'!L68</f>
        <v>0</v>
      </c>
      <c r="I68" s="6">
        <f>'Entry-2'!M68</f>
        <v>0</v>
      </c>
      <c r="J68" s="6">
        <f>'Entry-2'!N68</f>
        <v>1</v>
      </c>
      <c r="K68" s="6">
        <f>'Entry-2'!O68</f>
        <v>3</v>
      </c>
      <c r="L68" s="6">
        <f>'Entry-2'!P68</f>
        <v>0</v>
      </c>
      <c r="M68" s="6">
        <f>'Entry-2'!Q68</f>
        <v>3</v>
      </c>
      <c r="N68" s="6">
        <f>'Entry-2'!V68</f>
        <v>2</v>
      </c>
      <c r="O68" s="6">
        <f>'Entry-2'!H68</f>
        <v>1</v>
      </c>
      <c r="P68" s="6">
        <f>'Entry-2'!I68</f>
        <v>1</v>
      </c>
      <c r="Q68" s="6">
        <f>'Entry-2'!J68</f>
        <v>0</v>
      </c>
      <c r="R68" s="6">
        <f>'Entry-2'!K68</f>
        <v>1</v>
      </c>
      <c r="S68" s="6">
        <f>'Entry-2'!R68</f>
        <v>0</v>
      </c>
      <c r="T68" s="6">
        <f>'Entry-2'!S68</f>
        <v>0</v>
      </c>
      <c r="U68" s="6">
        <f>'Entry-2'!T68</f>
        <v>2</v>
      </c>
      <c r="V68" s="6">
        <f>'Entry-2'!W68</f>
        <v>2</v>
      </c>
      <c r="W68" s="6">
        <f>'Entry-2'!U68</f>
        <v>3</v>
      </c>
      <c r="X68" s="6">
        <f>'Entry-2'!X68</f>
        <v>1</v>
      </c>
      <c r="Y68" s="6">
        <f t="shared" si="3"/>
        <v>56.5217391304348</v>
      </c>
      <c r="Z68" s="6">
        <f t="shared" si="4"/>
        <v>53.8461538461538</v>
      </c>
      <c r="AA68" s="6">
        <f t="shared" si="5"/>
        <v>100</v>
      </c>
    </row>
    <row r="69" ht="17.6" spans="1:27">
      <c r="A69" s="9" t="s">
        <v>114</v>
      </c>
      <c r="B69" s="10">
        <v>66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24"/>
      <c r="Z69" s="25"/>
      <c r="AA69" s="26"/>
    </row>
    <row r="70" ht="34.5" spans="1:27">
      <c r="A70" s="11" t="s">
        <v>115</v>
      </c>
      <c r="B70" s="12">
        <f>B2*B69</f>
        <v>66</v>
      </c>
      <c r="C70" s="12">
        <f>C2*B69</f>
        <v>66</v>
      </c>
      <c r="D70" s="12">
        <f>D2*B69</f>
        <v>66</v>
      </c>
      <c r="E70" s="12">
        <f>E2*B69</f>
        <v>66</v>
      </c>
      <c r="F70" s="12">
        <f>F2*B69</f>
        <v>66</v>
      </c>
      <c r="G70" s="12">
        <f>G2*B69</f>
        <v>66</v>
      </c>
      <c r="H70" s="12">
        <f>H2*B69</f>
        <v>132</v>
      </c>
      <c r="I70" s="12">
        <f>I2*B69</f>
        <v>198</v>
      </c>
      <c r="J70" s="12">
        <f>J2*B69</f>
        <v>132</v>
      </c>
      <c r="K70" s="12">
        <f>K2*B69</f>
        <v>198</v>
      </c>
      <c r="L70" s="12">
        <f>L2*B69</f>
        <v>132</v>
      </c>
      <c r="M70" s="12">
        <f>M2*B69</f>
        <v>198</v>
      </c>
      <c r="N70" s="12">
        <f>N2*B69</f>
        <v>132</v>
      </c>
      <c r="O70" s="12">
        <f>O2*B69</f>
        <v>66</v>
      </c>
      <c r="P70" s="12">
        <f>P2*B69</f>
        <v>66</v>
      </c>
      <c r="Q70" s="12">
        <f>Q2*B69</f>
        <v>66</v>
      </c>
      <c r="R70" s="12">
        <f>R2*B69</f>
        <v>66</v>
      </c>
      <c r="S70" s="12">
        <f>S2*B69</f>
        <v>132</v>
      </c>
      <c r="T70" s="12">
        <f>T2*B69</f>
        <v>198</v>
      </c>
      <c r="U70" s="12">
        <f>U2*B69</f>
        <v>132</v>
      </c>
      <c r="V70" s="12">
        <f>V2*B69</f>
        <v>132</v>
      </c>
      <c r="W70" s="12">
        <f>W2*B69</f>
        <v>198</v>
      </c>
      <c r="X70" s="12">
        <f>X2*B69</f>
        <v>66</v>
      </c>
      <c r="Y70" s="27"/>
      <c r="Z70" s="27"/>
      <c r="AA70" s="28"/>
    </row>
    <row r="71" ht="17.6" spans="1:27">
      <c r="A71" s="11" t="s">
        <v>116</v>
      </c>
      <c r="B71" s="6">
        <f>SUM(B3:B68)</f>
        <v>50</v>
      </c>
      <c r="C71" s="6">
        <f t="shared" ref="C71:M71" si="6">SUM(C3:C68)</f>
        <v>59</v>
      </c>
      <c r="D71" s="6">
        <f t="shared" si="6"/>
        <v>64</v>
      </c>
      <c r="E71" s="6">
        <f t="shared" si="6"/>
        <v>19</v>
      </c>
      <c r="F71" s="6">
        <f t="shared" si="6"/>
        <v>46</v>
      </c>
      <c r="G71" s="6">
        <f t="shared" si="6"/>
        <v>20</v>
      </c>
      <c r="H71" s="6">
        <f t="shared" si="6"/>
        <v>33</v>
      </c>
      <c r="I71" s="6">
        <f t="shared" si="6"/>
        <v>33</v>
      </c>
      <c r="J71" s="6">
        <f t="shared" si="6"/>
        <v>118</v>
      </c>
      <c r="K71" s="6">
        <f t="shared" si="6"/>
        <v>115.5</v>
      </c>
      <c r="L71" s="6">
        <f t="shared" si="6"/>
        <v>44</v>
      </c>
      <c r="M71" s="6">
        <f t="shared" si="6"/>
        <v>63</v>
      </c>
      <c r="N71" s="6">
        <f t="shared" ref="N71:X71" si="7">SUM(N3:N68)</f>
        <v>132</v>
      </c>
      <c r="O71" s="6">
        <f t="shared" si="7"/>
        <v>52</v>
      </c>
      <c r="P71" s="6">
        <f t="shared" si="7"/>
        <v>57</v>
      </c>
      <c r="Q71" s="6">
        <f t="shared" si="7"/>
        <v>14</v>
      </c>
      <c r="R71" s="6">
        <f t="shared" si="7"/>
        <v>55</v>
      </c>
      <c r="S71" s="6">
        <f t="shared" si="7"/>
        <v>33</v>
      </c>
      <c r="T71" s="6">
        <f t="shared" si="7"/>
        <v>4</v>
      </c>
      <c r="U71" s="6">
        <f t="shared" si="7"/>
        <v>97</v>
      </c>
      <c r="V71" s="6">
        <f t="shared" si="7"/>
        <v>132</v>
      </c>
      <c r="W71" s="6">
        <f t="shared" si="7"/>
        <v>118</v>
      </c>
      <c r="X71" s="6">
        <f t="shared" si="7"/>
        <v>66</v>
      </c>
      <c r="Y71" s="27"/>
      <c r="Z71" s="27"/>
      <c r="AA71" s="29"/>
    </row>
    <row r="72" ht="51.75" spans="1:27">
      <c r="A72" s="11" t="s">
        <v>117</v>
      </c>
      <c r="B72" s="6">
        <f t="shared" ref="B72:X72" si="8">B71/B70*100</f>
        <v>75.7575757575758</v>
      </c>
      <c r="C72" s="6">
        <f t="shared" si="8"/>
        <v>89.3939393939394</v>
      </c>
      <c r="D72" s="6">
        <f t="shared" si="8"/>
        <v>96.969696969697</v>
      </c>
      <c r="E72" s="6">
        <f t="shared" si="8"/>
        <v>28.7878787878788</v>
      </c>
      <c r="F72" s="6">
        <f t="shared" si="8"/>
        <v>69.6969696969697</v>
      </c>
      <c r="G72" s="6">
        <f t="shared" si="8"/>
        <v>30.3030303030303</v>
      </c>
      <c r="H72" s="6">
        <f t="shared" si="8"/>
        <v>25</v>
      </c>
      <c r="I72" s="6">
        <f t="shared" si="8"/>
        <v>16.6666666666667</v>
      </c>
      <c r="J72" s="6">
        <f t="shared" si="8"/>
        <v>89.3939393939394</v>
      </c>
      <c r="K72" s="6">
        <f t="shared" si="8"/>
        <v>58.3333333333333</v>
      </c>
      <c r="L72" s="6">
        <f t="shared" si="8"/>
        <v>33.3333333333333</v>
      </c>
      <c r="M72" s="6">
        <f t="shared" si="8"/>
        <v>31.8181818181818</v>
      </c>
      <c r="N72" s="6">
        <f t="shared" si="8"/>
        <v>100</v>
      </c>
      <c r="O72" s="6">
        <f t="shared" si="8"/>
        <v>78.7878787878788</v>
      </c>
      <c r="P72" s="6">
        <f t="shared" si="8"/>
        <v>86.3636363636364</v>
      </c>
      <c r="Q72" s="6">
        <f t="shared" si="8"/>
        <v>21.2121212121212</v>
      </c>
      <c r="R72" s="6">
        <f t="shared" si="8"/>
        <v>83.3333333333333</v>
      </c>
      <c r="S72" s="6">
        <f t="shared" si="8"/>
        <v>25</v>
      </c>
      <c r="T72" s="6">
        <f t="shared" si="8"/>
        <v>2.02020202020202</v>
      </c>
      <c r="U72" s="6">
        <f t="shared" si="8"/>
        <v>73.4848484848485</v>
      </c>
      <c r="V72" s="6">
        <f t="shared" si="8"/>
        <v>100</v>
      </c>
      <c r="W72" s="6">
        <f t="shared" si="8"/>
        <v>59.5959595959596</v>
      </c>
      <c r="X72" s="6">
        <f t="shared" si="8"/>
        <v>100</v>
      </c>
      <c r="Y72" s="30"/>
      <c r="Z72" s="27"/>
      <c r="AA72" s="28"/>
    </row>
    <row r="73" ht="51.75" spans="1:27">
      <c r="A73" s="13" t="s">
        <v>118</v>
      </c>
      <c r="B73" s="14">
        <f>SUM(B71:N71)/SUM(B70:N70)*100</f>
        <v>52.4703557312253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22"/>
      <c r="O73" s="4">
        <f>SUM(O71:V71)/SUM(O70:V70)*100</f>
        <v>51.7482517482517</v>
      </c>
      <c r="P73" s="4"/>
      <c r="Q73" s="4"/>
      <c r="R73" s="4"/>
      <c r="S73" s="4"/>
      <c r="T73" s="4"/>
      <c r="U73" s="4"/>
      <c r="V73" s="4"/>
      <c r="W73" s="15">
        <f>SUM(W71:X71)/SUM(W70:X70)*100</f>
        <v>69.6969696969697</v>
      </c>
      <c r="X73" s="22"/>
      <c r="Y73" s="31"/>
      <c r="Z73" s="24"/>
      <c r="AA73" s="26"/>
    </row>
    <row r="74" ht="51.75" spans="1:24">
      <c r="A74" s="11" t="s">
        <v>119</v>
      </c>
      <c r="B74" s="14">
        <f>B73*30/40</f>
        <v>39.352766798419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22"/>
      <c r="O74" s="14">
        <f>O73*30/40</f>
        <v>38.8111888111888</v>
      </c>
      <c r="P74" s="15"/>
      <c r="Q74" s="15"/>
      <c r="R74" s="15"/>
      <c r="S74" s="15"/>
      <c r="T74" s="15"/>
      <c r="U74" s="15"/>
      <c r="V74" s="22"/>
      <c r="W74" s="14">
        <f>W73*30/40</f>
        <v>52.2727272727273</v>
      </c>
      <c r="X74" s="22"/>
    </row>
    <row r="75" ht="86.25" spans="1:27">
      <c r="A75" s="11" t="s">
        <v>120</v>
      </c>
      <c r="B75" s="14">
        <f>1*B74</f>
        <v>39.352766798419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22"/>
      <c r="O75" s="14">
        <f>1*O74</f>
        <v>38.8111888111888</v>
      </c>
      <c r="P75" s="15"/>
      <c r="Q75" s="15"/>
      <c r="R75" s="15"/>
      <c r="S75" s="15"/>
      <c r="T75" s="15"/>
      <c r="U75" s="15"/>
      <c r="V75" s="22"/>
      <c r="W75" s="14">
        <f>1*W74</f>
        <v>52.2727272727273</v>
      </c>
      <c r="X75" s="22"/>
      <c r="Y75" s="24"/>
      <c r="Z75" s="24"/>
      <c r="AA75" s="26"/>
    </row>
    <row r="76" ht="51.75" spans="1:27">
      <c r="A76" s="11" t="s">
        <v>121</v>
      </c>
      <c r="B76" s="14">
        <f>COUNTIF(Y3:Y68,"&gt;"&amp;B75)</f>
        <v>50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22"/>
      <c r="O76" s="14">
        <f>COUNTIF(Z3:Z68,"&gt;"&amp;O75)</f>
        <v>51</v>
      </c>
      <c r="P76" s="15"/>
      <c r="Q76" s="15"/>
      <c r="R76" s="15"/>
      <c r="S76" s="15"/>
      <c r="T76" s="15"/>
      <c r="U76" s="15"/>
      <c r="V76" s="22"/>
      <c r="W76" s="14">
        <f>COUNTIF(AA3:AA68,"&gt;"&amp;W75)</f>
        <v>41</v>
      </c>
      <c r="X76" s="22"/>
      <c r="Y76" s="24"/>
      <c r="Z76" s="24"/>
      <c r="AA76" s="26"/>
    </row>
    <row r="77" ht="51.75" spans="1:27">
      <c r="A77" s="11" t="s">
        <v>122</v>
      </c>
      <c r="B77" s="14">
        <f>B76/B69*100</f>
        <v>75.7575757575758</v>
      </c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22"/>
      <c r="O77" s="14">
        <f>O76/B69*100</f>
        <v>77.2727272727273</v>
      </c>
      <c r="P77" s="15"/>
      <c r="Q77" s="15"/>
      <c r="R77" s="15"/>
      <c r="S77" s="15"/>
      <c r="T77" s="15"/>
      <c r="U77" s="15"/>
      <c r="V77" s="22"/>
      <c r="W77" s="14">
        <f>W76/B69*100</f>
        <v>62.1212121212121</v>
      </c>
      <c r="X77" s="22"/>
      <c r="Y77" s="24"/>
      <c r="Z77" s="24"/>
      <c r="AA77" s="26"/>
    </row>
    <row r="78" ht="34.5" spans="1:27">
      <c r="A78" s="16" t="s">
        <v>123</v>
      </c>
      <c r="B78" s="17" t="s">
        <v>137</v>
      </c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23"/>
      <c r="O78" s="17" t="s">
        <v>124</v>
      </c>
      <c r="P78" s="18"/>
      <c r="Q78" s="18"/>
      <c r="R78" s="18"/>
      <c r="S78" s="18"/>
      <c r="T78" s="18"/>
      <c r="U78" s="18"/>
      <c r="V78" s="23"/>
      <c r="W78" s="17" t="s">
        <v>125</v>
      </c>
      <c r="X78" s="23"/>
      <c r="Y78" s="24"/>
      <c r="Z78" s="24"/>
      <c r="AA78" s="26"/>
    </row>
    <row r="79" ht="34.5" spans="1:26">
      <c r="A79" s="11" t="s">
        <v>127</v>
      </c>
      <c r="B79" s="19">
        <f>AVERAGE(B77:X77)</f>
        <v>71.7171717171717</v>
      </c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9" t="s">
        <v>138</v>
      </c>
      <c r="Z79" s="32"/>
    </row>
    <row r="85" spans="2:12">
      <c r="B85" s="20" t="s">
        <v>128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</row>
    <row r="86" spans="2:12"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</row>
    <row r="87" spans="2:12"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</row>
  </sheetData>
  <mergeCells count="22">
    <mergeCell ref="B69:X69"/>
    <mergeCell ref="B73:N73"/>
    <mergeCell ref="O73:V73"/>
    <mergeCell ref="W73:X73"/>
    <mergeCell ref="B74:N74"/>
    <mergeCell ref="O74:V74"/>
    <mergeCell ref="W74:X74"/>
    <mergeCell ref="B75:N75"/>
    <mergeCell ref="O75:V75"/>
    <mergeCell ref="W75:X75"/>
    <mergeCell ref="B76:N76"/>
    <mergeCell ref="O76:V76"/>
    <mergeCell ref="W76:X76"/>
    <mergeCell ref="B77:N77"/>
    <mergeCell ref="O77:V77"/>
    <mergeCell ref="W77:X77"/>
    <mergeCell ref="B78:N78"/>
    <mergeCell ref="O78:V78"/>
    <mergeCell ref="W78:X78"/>
    <mergeCell ref="B79:X79"/>
    <mergeCell ref="Y79:Z79"/>
    <mergeCell ref="B85:L87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73" sqref="C73:K73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Entry-1</vt:lpstr>
      <vt:lpstr>Question &amp; Marks-mid1</vt:lpstr>
      <vt:lpstr>DSP_2020_24_Asec_mid1</vt:lpstr>
      <vt:lpstr>Entry-2</vt:lpstr>
      <vt:lpstr>Question &amp; Marks-mid2</vt:lpstr>
      <vt:lpstr>DSP_2020_24_Asec_mid2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</dc:creator>
  <cp:lastModifiedBy>nihit</cp:lastModifiedBy>
  <dcterms:created xsi:type="dcterms:W3CDTF">2015-01-27T06:48:00Z</dcterms:created>
  <cp:lastPrinted>2015-12-23T05:48:00Z</cp:lastPrinted>
  <dcterms:modified xsi:type="dcterms:W3CDTF">2024-05-22T17:52:42Z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4D58DFBB55944060BE7B00FE1FF33A08_13</vt:lpwstr>
  </property>
  <property fmtid="{D5CDD505-2E9C-101B-9397-08002B2CF9AE}" pid="3" name="KSOProductBuildVer">
    <vt:lpwstr>1033-12.2.0.16909</vt:lpwstr>
  </property>
</Properties>
</file>