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330"/>
  </bookViews>
  <sheets>
    <sheet name="COPO correlation 15-19" sheetId="1" r:id="rId1"/>
    <sheet name="copo attainment 15-19" sheetId="2" r:id="rId2"/>
    <sheet name="final COPO attainment of 15-19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3" i="3" l="1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C71" i="3"/>
  <c r="D71" i="3"/>
  <c r="E71" i="3"/>
  <c r="F71" i="3"/>
  <c r="G71" i="3"/>
  <c r="H71" i="3"/>
  <c r="I71" i="3"/>
  <c r="J71" i="3"/>
  <c r="K71" i="3"/>
  <c r="L71" i="3"/>
  <c r="M71" i="3"/>
  <c r="N71" i="3"/>
  <c r="O71" i="3"/>
  <c r="P71" i="3"/>
  <c r="C72" i="3"/>
  <c r="D72" i="3"/>
  <c r="E72" i="3"/>
  <c r="F72" i="3"/>
  <c r="G72" i="3"/>
  <c r="H72" i="3"/>
  <c r="I72" i="3"/>
  <c r="J72" i="3"/>
  <c r="K72" i="3"/>
  <c r="L72" i="3"/>
  <c r="M72" i="3"/>
  <c r="N72" i="3"/>
  <c r="O72" i="3"/>
  <c r="P72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C61" i="3"/>
  <c r="D61" i="3"/>
  <c r="E61" i="3"/>
  <c r="F61" i="3"/>
  <c r="G61" i="3"/>
  <c r="H61" i="3"/>
  <c r="I61" i="3"/>
  <c r="J61" i="3"/>
  <c r="K61" i="3"/>
  <c r="L61" i="3"/>
  <c r="M61" i="3"/>
  <c r="N61" i="3"/>
  <c r="O61" i="3"/>
  <c r="P61" i="3"/>
  <c r="C62" i="3"/>
  <c r="D62" i="3"/>
  <c r="E62" i="3"/>
  <c r="F62" i="3"/>
  <c r="G62" i="3"/>
  <c r="H62" i="3"/>
  <c r="I62" i="3"/>
  <c r="J62" i="3"/>
  <c r="K62" i="3"/>
  <c r="L62" i="3"/>
  <c r="M62" i="3"/>
  <c r="N62" i="3"/>
  <c r="O62" i="3"/>
  <c r="P62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C5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C51" i="3"/>
  <c r="D51" i="3"/>
  <c r="E51" i="3"/>
  <c r="F51" i="3"/>
  <c r="G51" i="3"/>
  <c r="H51" i="3"/>
  <c r="I51" i="3"/>
  <c r="J51" i="3"/>
  <c r="K51" i="3"/>
  <c r="L51" i="3"/>
  <c r="M51" i="3"/>
  <c r="N51" i="3"/>
  <c r="O51" i="3"/>
  <c r="P51" i="3"/>
  <c r="C52" i="3"/>
  <c r="D52" i="3"/>
  <c r="E52" i="3"/>
  <c r="F52" i="3"/>
  <c r="G52" i="3"/>
  <c r="H52" i="3"/>
  <c r="I52" i="3"/>
  <c r="J52" i="3"/>
  <c r="K52" i="3"/>
  <c r="L52" i="3"/>
  <c r="M52" i="3"/>
  <c r="N52" i="3"/>
  <c r="O52" i="3"/>
  <c r="P52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C41" i="3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C42" i="3"/>
  <c r="D42" i="3"/>
  <c r="E42" i="3"/>
  <c r="F42" i="3"/>
  <c r="G42" i="3"/>
  <c r="H42" i="3"/>
  <c r="I42" i="3"/>
  <c r="J42" i="3"/>
  <c r="K42" i="3"/>
  <c r="L42" i="3"/>
  <c r="M42" i="3"/>
  <c r="N42" i="3"/>
  <c r="O42" i="3"/>
  <c r="P42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P37" i="3"/>
  <c r="D37" i="3"/>
  <c r="E37" i="3"/>
  <c r="F37" i="3"/>
  <c r="G37" i="3"/>
  <c r="H37" i="3"/>
  <c r="I37" i="3"/>
  <c r="J37" i="3"/>
  <c r="K37" i="3"/>
  <c r="L37" i="3"/>
  <c r="M37" i="3"/>
  <c r="N37" i="3"/>
  <c r="O37" i="3"/>
  <c r="C37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C31" i="3"/>
  <c r="D31" i="3"/>
  <c r="E31" i="3"/>
  <c r="F31" i="3"/>
  <c r="G31" i="3"/>
  <c r="H31" i="3"/>
  <c r="I31" i="3"/>
  <c r="J31" i="3"/>
  <c r="K31" i="3"/>
  <c r="L31" i="3"/>
  <c r="M31" i="3"/>
  <c r="N31" i="3"/>
  <c r="O31" i="3"/>
  <c r="P31" i="3"/>
  <c r="C32" i="3"/>
  <c r="D32" i="3"/>
  <c r="E32" i="3"/>
  <c r="F32" i="3"/>
  <c r="G32" i="3"/>
  <c r="H32" i="3"/>
  <c r="I32" i="3"/>
  <c r="J32" i="3"/>
  <c r="K32" i="3"/>
  <c r="L32" i="3"/>
  <c r="M32" i="3"/>
  <c r="N32" i="3"/>
  <c r="O32" i="3"/>
  <c r="P32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C21" i="3"/>
  <c r="D21" i="3"/>
  <c r="E21" i="3"/>
  <c r="F21" i="3"/>
  <c r="G21" i="3"/>
  <c r="H21" i="3"/>
  <c r="I21" i="3"/>
  <c r="J21" i="3"/>
  <c r="K21" i="3"/>
  <c r="L21" i="3"/>
  <c r="M21" i="3"/>
  <c r="N21" i="3"/>
  <c r="O21" i="3"/>
  <c r="P21" i="3"/>
  <c r="C22" i="3"/>
  <c r="D22" i="3"/>
  <c r="E22" i="3"/>
  <c r="F22" i="3"/>
  <c r="G22" i="3"/>
  <c r="H22" i="3"/>
  <c r="I22" i="3"/>
  <c r="J22" i="3"/>
  <c r="K22" i="3"/>
  <c r="L22" i="3"/>
  <c r="M22" i="3"/>
  <c r="N22" i="3"/>
  <c r="O22" i="3"/>
  <c r="P22" i="3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P20" i="3"/>
  <c r="D20" i="3"/>
  <c r="E20" i="3"/>
  <c r="F20" i="3"/>
  <c r="G20" i="3"/>
  <c r="H20" i="3"/>
  <c r="I20" i="3"/>
  <c r="J20" i="3"/>
  <c r="K20" i="3"/>
  <c r="L20" i="3"/>
  <c r="M20" i="3"/>
  <c r="N20" i="3"/>
  <c r="O20" i="3"/>
  <c r="C20" i="3"/>
  <c r="O74" i="3" l="1"/>
  <c r="P74" i="3"/>
  <c r="K73" i="3"/>
  <c r="K74" i="3" s="1"/>
  <c r="G73" i="3"/>
  <c r="G74" i="3" s="1"/>
  <c r="C73" i="3"/>
  <c r="C74" i="3" s="1"/>
  <c r="M73" i="3" l="1"/>
  <c r="M74" i="3" s="1"/>
  <c r="I73" i="3"/>
  <c r="I74" i="3" s="1"/>
  <c r="H73" i="3"/>
  <c r="H74" i="3" s="1"/>
  <c r="N73" i="3"/>
  <c r="N74" i="3" s="1"/>
  <c r="E73" i="3"/>
  <c r="E74" i="3" s="1"/>
  <c r="L73" i="3"/>
  <c r="L74" i="3" s="1"/>
  <c r="D73" i="3"/>
  <c r="D74" i="3" s="1"/>
  <c r="J73" i="3"/>
  <c r="J74" i="3" s="1"/>
  <c r="F73" i="3"/>
  <c r="F74" i="3" s="1"/>
</calcChain>
</file>

<file path=xl/sharedStrings.xml><?xml version="1.0" encoding="utf-8"?>
<sst xmlns="http://schemas.openxmlformats.org/spreadsheetml/2006/main" count="359" uniqueCount="150">
  <si>
    <t>Subject Name</t>
  </si>
  <si>
    <t>PSO1</t>
  </si>
  <si>
    <t>PSO2</t>
  </si>
  <si>
    <t>C101</t>
  </si>
  <si>
    <t>English</t>
  </si>
  <si>
    <t>C102</t>
  </si>
  <si>
    <t>Mathematics-I</t>
  </si>
  <si>
    <t>C103</t>
  </si>
  <si>
    <t>Computer Programming</t>
  </si>
  <si>
    <t>C104</t>
  </si>
  <si>
    <t>Engineering Physics</t>
  </si>
  <si>
    <t>C105</t>
  </si>
  <si>
    <t>Engineering Drawing</t>
  </si>
  <si>
    <t>C106</t>
  </si>
  <si>
    <t>Computer Programming Lab</t>
  </si>
  <si>
    <t>C107</t>
  </si>
  <si>
    <t>English Lab</t>
  </si>
  <si>
    <t>C108</t>
  </si>
  <si>
    <t>Engineering Physics Lab</t>
  </si>
  <si>
    <t>C109</t>
  </si>
  <si>
    <t>Mathematics-II</t>
  </si>
  <si>
    <t>C110</t>
  </si>
  <si>
    <t>Mathematics-III</t>
  </si>
  <si>
    <t>C111</t>
  </si>
  <si>
    <t>Electrical Circuits</t>
  </si>
  <si>
    <t>C112</t>
  </si>
  <si>
    <t>Engineering Chemistry</t>
  </si>
  <si>
    <t>C113</t>
  </si>
  <si>
    <t>Data Structures</t>
  </si>
  <si>
    <t>C114</t>
  </si>
  <si>
    <t>Engineering Chemistry Lab</t>
  </si>
  <si>
    <t>C115</t>
  </si>
  <si>
    <t>Electrical Circuits Lab</t>
  </si>
  <si>
    <t>C116</t>
  </si>
  <si>
    <t>Data Structures Lab</t>
  </si>
  <si>
    <t>C201</t>
  </si>
  <si>
    <t>C202</t>
  </si>
  <si>
    <t xml:space="preserve">Probability Theory &amp; Stochastic Processes </t>
  </si>
  <si>
    <t>C203</t>
  </si>
  <si>
    <t xml:space="preserve">Switching Theory &amp; Logic Design </t>
  </si>
  <si>
    <t>C204</t>
  </si>
  <si>
    <t xml:space="preserve">Electrical Circuits </t>
  </si>
  <si>
    <t>C205</t>
  </si>
  <si>
    <t xml:space="preserve">Electronic Devices &amp; Circuits  </t>
  </si>
  <si>
    <t>C206</t>
  </si>
  <si>
    <t>Signals &amp; Systems</t>
  </si>
  <si>
    <t>C207</t>
  </si>
  <si>
    <t>Electronic Devices &amp; Circuits Lab</t>
  </si>
  <si>
    <t>C208</t>
  </si>
  <si>
    <t>Basic Simulation Lab</t>
  </si>
  <si>
    <t>C209</t>
  </si>
  <si>
    <t xml:space="preserve">Principles Of Electrical Engineering </t>
  </si>
  <si>
    <t>C210</t>
  </si>
  <si>
    <t>Electronic Circuits Analysis</t>
  </si>
  <si>
    <t>C211</t>
  </si>
  <si>
    <t>Pulse And Digital Circuits</t>
  </si>
  <si>
    <t>C212</t>
  </si>
  <si>
    <t>Environmental Studies</t>
  </si>
  <si>
    <t>C213</t>
  </si>
  <si>
    <t>Electromagnetic Theory And Transmission Lines</t>
  </si>
  <si>
    <t>C214</t>
  </si>
  <si>
    <t>Digital Design Using VHDL</t>
  </si>
  <si>
    <t>C215</t>
  </si>
  <si>
    <t>Electrical Technology Lab</t>
  </si>
  <si>
    <t>C216</t>
  </si>
  <si>
    <t>Electronics circuits and Pulse Circuits Lab</t>
  </si>
  <si>
    <t>C301</t>
  </si>
  <si>
    <t>Control Systems Engineering</t>
  </si>
  <si>
    <t>C302</t>
  </si>
  <si>
    <t>Computer Organization and Operating Systems</t>
  </si>
  <si>
    <t>C303</t>
  </si>
  <si>
    <t>Antennas &amp; Wave Propagation</t>
  </si>
  <si>
    <t>C304</t>
  </si>
  <si>
    <t xml:space="preserve">Electronic Measurements And Instrumentation </t>
  </si>
  <si>
    <t>C305</t>
  </si>
  <si>
    <t>Analog Communications</t>
  </si>
  <si>
    <t>C306</t>
  </si>
  <si>
    <t xml:space="preserve">Linear and Digital IC Applications  </t>
  </si>
  <si>
    <t>C307</t>
  </si>
  <si>
    <t xml:space="preserve">Analog Communications Lab </t>
  </si>
  <si>
    <t>C308</t>
  </si>
  <si>
    <t>IC Applications and HDL Simulation Lab</t>
  </si>
  <si>
    <t>C309</t>
  </si>
  <si>
    <t xml:space="preserve"> Managerial Economics And Financial Analysis Management Science</t>
  </si>
  <si>
    <t>C311</t>
  </si>
  <si>
    <t xml:space="preserve">Disaster Management </t>
  </si>
  <si>
    <t>C313</t>
  </si>
  <si>
    <t>Digital Communications</t>
  </si>
  <si>
    <t>C314</t>
  </si>
  <si>
    <t>VLSI Design</t>
  </si>
  <si>
    <t>C315</t>
  </si>
  <si>
    <t>Microprocessors And Microcontrollers</t>
  </si>
  <si>
    <t>C316</t>
  </si>
  <si>
    <t xml:space="preserve">Digital Signal Processing </t>
  </si>
  <si>
    <t>C317</t>
  </si>
  <si>
    <t>Microprocessors And Microcontrollers Lab</t>
  </si>
  <si>
    <t>C318</t>
  </si>
  <si>
    <t>Digital Signal Processing Lab</t>
  </si>
  <si>
    <t>C401</t>
  </si>
  <si>
    <t xml:space="preserve">Management Science </t>
  </si>
  <si>
    <t>C402</t>
  </si>
  <si>
    <t>Microwave Engineering</t>
  </si>
  <si>
    <t>C403</t>
  </si>
  <si>
    <t>Computer Networks</t>
  </si>
  <si>
    <t>C404</t>
  </si>
  <si>
    <t>Cellular And Mobile Communications</t>
  </si>
  <si>
    <t>C405</t>
  </si>
  <si>
    <t>Digital Image Processing</t>
  </si>
  <si>
    <t>C407</t>
  </si>
  <si>
    <t xml:space="preserve">OOPS Through Java </t>
  </si>
  <si>
    <t>C409</t>
  </si>
  <si>
    <t>Optical Communications</t>
  </si>
  <si>
    <t>C410</t>
  </si>
  <si>
    <t>Embedded Systems Design</t>
  </si>
  <si>
    <t>C411</t>
  </si>
  <si>
    <t>Advanced English Communication Skills Lab</t>
  </si>
  <si>
    <t>C412</t>
  </si>
  <si>
    <t>Microwave Engineering And Digital Communications Lab</t>
  </si>
  <si>
    <t>C413</t>
  </si>
  <si>
    <t xml:space="preserve">Satellite Communications </t>
  </si>
  <si>
    <t>C417</t>
  </si>
  <si>
    <t xml:space="preserve">Radar Systems   </t>
  </si>
  <si>
    <t>C419</t>
  </si>
  <si>
    <t>Wireless Communications And Networks</t>
  </si>
  <si>
    <t>C420</t>
  </si>
  <si>
    <t>Digital Signal Processors and Architectures</t>
  </si>
  <si>
    <t>C422</t>
  </si>
  <si>
    <t xml:space="preserve"> Industry Oriented Mini Project</t>
  </si>
  <si>
    <t>C423</t>
  </si>
  <si>
    <t>Seminar</t>
  </si>
  <si>
    <t>C424</t>
  </si>
  <si>
    <t>Major Project</t>
  </si>
  <si>
    <t>C425</t>
  </si>
  <si>
    <t>Comprehensive Viva</t>
  </si>
  <si>
    <t>code</t>
  </si>
  <si>
    <t>Managerial Economics And Financial Analysis Management Science</t>
  </si>
  <si>
    <t>Industry Oriented Mini Project</t>
  </si>
  <si>
    <r>
      <t>2</t>
    </r>
    <r>
      <rPr>
        <b/>
        <vertAlign val="superscript"/>
        <sz val="12"/>
        <rFont val="Calibri"/>
        <family val="2"/>
        <scheme val="minor"/>
      </rPr>
      <t>nd</t>
    </r>
    <r>
      <rPr>
        <b/>
        <sz val="12"/>
        <rFont val="Calibri"/>
        <family val="2"/>
        <scheme val="minor"/>
      </rPr>
      <t xml:space="preserve"> Year</t>
    </r>
  </si>
  <si>
    <r>
      <t>3</t>
    </r>
    <r>
      <rPr>
        <b/>
        <vertAlign val="superscript"/>
        <sz val="12"/>
        <rFont val="Calibri"/>
        <family val="2"/>
        <scheme val="minor"/>
      </rPr>
      <t>rd</t>
    </r>
    <r>
      <rPr>
        <b/>
        <sz val="12"/>
        <rFont val="Calibri"/>
        <family val="2"/>
        <scheme val="minor"/>
      </rPr>
      <t xml:space="preserve">  Year</t>
    </r>
  </si>
  <si>
    <r>
      <t>4</t>
    </r>
    <r>
      <rPr>
        <b/>
        <vertAlign val="superscript"/>
        <sz val="12"/>
        <rFont val="Calibri"/>
        <family val="2"/>
        <scheme val="minor"/>
      </rPr>
      <t>th</t>
    </r>
    <r>
      <rPr>
        <b/>
        <sz val="12"/>
        <rFont val="Calibri"/>
        <family val="2"/>
        <scheme val="minor"/>
      </rPr>
      <t xml:space="preserve"> Year</t>
    </r>
  </si>
  <si>
    <r>
      <t>4</t>
    </r>
    <r>
      <rPr>
        <vertAlign val="superscript"/>
        <sz val="12"/>
        <rFont val="Calibri"/>
        <family val="2"/>
        <scheme val="minor"/>
      </rPr>
      <t>th</t>
    </r>
    <r>
      <rPr>
        <sz val="12"/>
        <rFont val="Calibri"/>
        <family val="2"/>
        <scheme val="minor"/>
      </rPr>
      <t xml:space="preserve"> Year</t>
    </r>
  </si>
  <si>
    <t xml:space="preserve">Incharge </t>
  </si>
  <si>
    <t>Ch Ganapathy reddy</t>
  </si>
  <si>
    <t>HOD,ECE</t>
  </si>
  <si>
    <t>Dr B Venkateshulu</t>
  </si>
  <si>
    <r>
      <t>2014-15 1</t>
    </r>
    <r>
      <rPr>
        <b/>
        <vertAlign val="superscript"/>
        <sz val="12"/>
        <rFont val="Calibri"/>
        <family val="2"/>
        <scheme val="minor"/>
      </rPr>
      <t>st</t>
    </r>
    <r>
      <rPr>
        <b/>
        <sz val="12"/>
        <rFont val="Calibri"/>
        <family val="2"/>
        <scheme val="minor"/>
      </rPr>
      <t xml:space="preserve"> Year 2014-18 batch</t>
    </r>
  </si>
  <si>
    <t>C415</t>
  </si>
  <si>
    <t>Artificial Neural Networks</t>
  </si>
  <si>
    <r>
      <t>2016-16 1</t>
    </r>
    <r>
      <rPr>
        <vertAlign val="superscript"/>
        <sz val="12"/>
        <rFont val="Calibri"/>
        <family val="2"/>
        <scheme val="minor"/>
      </rPr>
      <t>st</t>
    </r>
    <r>
      <rPr>
        <sz val="12"/>
        <rFont val="Calibri"/>
        <family val="2"/>
        <scheme val="minor"/>
      </rPr>
      <t xml:space="preserve"> Year   2015-19 batch</t>
    </r>
  </si>
  <si>
    <t>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</si>
</sst>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name val="Calibri"/>
      <family val="2"/>
      <scheme val="minor"/>
    </font>
    <font>
      <b/>
      <sz val="12"/>
      <name val="Times New Roman"/>
      <family val="1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b/>
      <vertAlign val="superscript"/>
      <sz val="12"/>
      <name val="Calibri"/>
      <family val="2"/>
      <scheme val="minor"/>
    </font>
    <font>
      <vertAlign val="superscript"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7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7" fillId="0" borderId="0" xfId="0" applyFont="1" applyAlignment="1">
      <alignment horizontal="center" vertical="top"/>
    </xf>
    <xf numFmtId="0" fontId="1" fillId="0" borderId="0" xfId="0" applyFont="1"/>
    <xf numFmtId="0" fontId="0" fillId="0" borderId="0" xfId="0" applyFont="1"/>
    <xf numFmtId="0" fontId="0" fillId="0" borderId="1" xfId="0" applyBorder="1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6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/>
    </xf>
    <xf numFmtId="0" fontId="12" fillId="0" borderId="1" xfId="0" applyFont="1" applyBorder="1"/>
    <xf numFmtId="0" fontId="12" fillId="0" borderId="0" xfId="0" applyFont="1"/>
    <xf numFmtId="0" fontId="11" fillId="0" borderId="1" xfId="0" applyFont="1" applyBorder="1" applyAlignment="1">
      <alignment vertical="top"/>
    </xf>
    <xf numFmtId="0" fontId="11" fillId="0" borderId="2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center"/>
    </xf>
    <xf numFmtId="0" fontId="12" fillId="0" borderId="0" xfId="0" applyFont="1" applyAlignment="1">
      <alignment wrapText="1"/>
    </xf>
    <xf numFmtId="0" fontId="10" fillId="0" borderId="1" xfId="0" applyFont="1" applyBorder="1" applyAlignment="1">
      <alignment horizontal="center" vertical="top"/>
    </xf>
    <xf numFmtId="2" fontId="12" fillId="0" borderId="1" xfId="0" applyNumberFormat="1" applyFont="1" applyBorder="1"/>
    <xf numFmtId="0" fontId="1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/>
    </xf>
    <xf numFmtId="0" fontId="9" fillId="0" borderId="3" xfId="0" applyFont="1" applyBorder="1" applyAlignment="1">
      <alignment horizontal="center" vertical="top"/>
    </xf>
    <xf numFmtId="0" fontId="9" fillId="0" borderId="4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1" fillId="0" borderId="2" xfId="0" applyFont="1" applyBorder="1" applyAlignment="1">
      <alignment horizontal="center" vertical="top"/>
    </xf>
    <xf numFmtId="0" fontId="11" fillId="0" borderId="3" xfId="0" applyFont="1" applyBorder="1" applyAlignment="1">
      <alignment horizontal="center" vertical="top"/>
    </xf>
    <xf numFmtId="0" fontId="9" fillId="0" borderId="1" xfId="0" applyFont="1" applyBorder="1" applyAlignment="1">
      <alignment horizontal="center" vertical="top"/>
    </xf>
    <xf numFmtId="0" fontId="11" fillId="0" borderId="1" xfId="0" applyFont="1" applyBorder="1" applyAlignment="1">
      <alignment horizontal="center" vertical="top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3" fillId="0" borderId="6" xfId="0" applyFon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"/>
  <sheetViews>
    <sheetView tabSelected="1" view="pageBreakPreview" zoomScaleNormal="100" zoomScaleSheetLayoutView="100" workbookViewId="0">
      <pane ySplit="1" topLeftCell="A35" activePane="bottomLeft" state="frozen"/>
      <selection pane="bottomLeft" activeCell="D40" sqref="D40"/>
    </sheetView>
  </sheetViews>
  <sheetFormatPr defaultColWidth="28.42578125" defaultRowHeight="15" x14ac:dyDescent="0.25"/>
  <cols>
    <col min="1" max="1" width="62" bestFit="1" customWidth="1"/>
    <col min="2" max="15" width="6.7109375" customWidth="1"/>
    <col min="16" max="16" width="11.140625" customWidth="1"/>
    <col min="17" max="17" width="6.7109375" customWidth="1"/>
  </cols>
  <sheetData>
    <row r="1" spans="1:18" s="11" customFormat="1" ht="15.75" x14ac:dyDescent="0.25">
      <c r="A1" s="13" t="s">
        <v>0</v>
      </c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15" t="s">
        <v>1</v>
      </c>
      <c r="O1" s="15" t="s">
        <v>2</v>
      </c>
      <c r="P1" s="40" t="s">
        <v>149</v>
      </c>
      <c r="Q1" s="40"/>
    </row>
    <row r="2" spans="1:18" ht="15.75" x14ac:dyDescent="0.25">
      <c r="A2" s="2" t="s">
        <v>4</v>
      </c>
      <c r="B2" s="1"/>
      <c r="C2" s="1"/>
      <c r="D2" s="1"/>
      <c r="E2" s="1"/>
      <c r="F2" s="1"/>
      <c r="G2" s="1">
        <v>3</v>
      </c>
      <c r="H2" s="1">
        <v>2</v>
      </c>
      <c r="I2" s="1">
        <v>3</v>
      </c>
      <c r="J2" s="1">
        <v>3</v>
      </c>
      <c r="K2" s="1">
        <v>3</v>
      </c>
      <c r="L2" s="1"/>
      <c r="M2" s="1">
        <v>3</v>
      </c>
      <c r="N2" s="10"/>
      <c r="O2" s="10"/>
      <c r="P2" s="43">
        <v>2</v>
      </c>
      <c r="Q2" s="40"/>
      <c r="R2" s="11"/>
    </row>
    <row r="3" spans="1:18" ht="15.75" x14ac:dyDescent="0.25">
      <c r="A3" s="2" t="s">
        <v>6</v>
      </c>
      <c r="B3" s="1">
        <v>3</v>
      </c>
      <c r="C3" s="1">
        <v>3</v>
      </c>
      <c r="D3" s="1">
        <v>3</v>
      </c>
      <c r="E3" s="1">
        <v>2</v>
      </c>
      <c r="F3" s="1">
        <v>1</v>
      </c>
      <c r="G3" s="1"/>
      <c r="H3" s="1"/>
      <c r="I3" s="1"/>
      <c r="J3" s="1">
        <v>2</v>
      </c>
      <c r="K3" s="1"/>
      <c r="L3" s="1"/>
      <c r="M3" s="1">
        <v>3</v>
      </c>
      <c r="N3" s="10"/>
      <c r="O3" s="10"/>
      <c r="P3" s="43">
        <v>1</v>
      </c>
      <c r="Q3" s="40"/>
      <c r="R3" s="11"/>
    </row>
    <row r="4" spans="1:18" ht="15.75" x14ac:dyDescent="0.25">
      <c r="A4" s="2" t="s">
        <v>8</v>
      </c>
      <c r="B4" s="1">
        <v>1</v>
      </c>
      <c r="C4" s="1">
        <v>1</v>
      </c>
      <c r="D4" s="1">
        <v>1</v>
      </c>
      <c r="E4" s="1"/>
      <c r="F4" s="1">
        <v>1</v>
      </c>
      <c r="G4" s="1"/>
      <c r="H4" s="1"/>
      <c r="I4" s="1"/>
      <c r="J4" s="1"/>
      <c r="K4" s="1"/>
      <c r="L4" s="1"/>
      <c r="M4" s="1">
        <v>2</v>
      </c>
      <c r="N4" s="10"/>
      <c r="O4" s="10"/>
      <c r="P4" s="43">
        <v>0.33</v>
      </c>
      <c r="Q4" s="40"/>
      <c r="R4" s="11"/>
    </row>
    <row r="5" spans="1:18" ht="15.75" x14ac:dyDescent="0.25">
      <c r="A5" s="2" t="s">
        <v>10</v>
      </c>
      <c r="B5" s="1">
        <v>3</v>
      </c>
      <c r="C5" s="1">
        <v>2</v>
      </c>
      <c r="D5" s="1">
        <v>1</v>
      </c>
      <c r="E5" s="1">
        <v>2</v>
      </c>
      <c r="F5" s="1">
        <v>3</v>
      </c>
      <c r="G5" s="1"/>
      <c r="H5" s="1">
        <v>2</v>
      </c>
      <c r="I5" s="1"/>
      <c r="J5" s="1"/>
      <c r="K5" s="1"/>
      <c r="L5" s="1"/>
      <c r="M5" s="1">
        <v>2</v>
      </c>
      <c r="N5" s="10"/>
      <c r="O5" s="10"/>
      <c r="P5" s="46">
        <v>0.67</v>
      </c>
      <c r="Q5" s="40"/>
      <c r="R5" s="11"/>
    </row>
    <row r="6" spans="1:18" ht="15.75" x14ac:dyDescent="0.25">
      <c r="A6" s="2" t="s">
        <v>12</v>
      </c>
      <c r="B6" s="1">
        <v>3</v>
      </c>
      <c r="C6" s="1">
        <v>2</v>
      </c>
      <c r="D6" s="1">
        <v>3</v>
      </c>
      <c r="E6" s="1"/>
      <c r="F6" s="1"/>
      <c r="G6" s="1">
        <v>2</v>
      </c>
      <c r="H6" s="1">
        <v>2</v>
      </c>
      <c r="I6" s="1"/>
      <c r="J6" s="1"/>
      <c r="K6" s="1">
        <v>3</v>
      </c>
      <c r="L6" s="1">
        <v>2</v>
      </c>
      <c r="M6" s="1">
        <v>2</v>
      </c>
      <c r="N6" s="10"/>
      <c r="O6" s="10"/>
      <c r="P6" s="44">
        <v>2</v>
      </c>
      <c r="Q6" s="40"/>
      <c r="R6" s="11"/>
    </row>
    <row r="7" spans="1:18" ht="15.75" x14ac:dyDescent="0.25">
      <c r="A7" s="2" t="s">
        <v>14</v>
      </c>
      <c r="B7" s="1">
        <v>1</v>
      </c>
      <c r="C7" s="1">
        <v>3</v>
      </c>
      <c r="D7" s="1">
        <v>2</v>
      </c>
      <c r="E7" s="1"/>
      <c r="F7" s="1">
        <v>2</v>
      </c>
      <c r="G7" s="1"/>
      <c r="H7" s="1"/>
      <c r="I7" s="1"/>
      <c r="J7" s="1">
        <v>1</v>
      </c>
      <c r="K7" s="1"/>
      <c r="L7" s="1"/>
      <c r="M7" s="1">
        <v>1</v>
      </c>
      <c r="N7" s="10"/>
      <c r="O7" s="10"/>
      <c r="P7" s="46">
        <v>2</v>
      </c>
      <c r="Q7" s="40"/>
      <c r="R7" s="11"/>
    </row>
    <row r="8" spans="1:18" ht="15.75" x14ac:dyDescent="0.25">
      <c r="A8" s="2" t="s">
        <v>16</v>
      </c>
      <c r="B8" s="1"/>
      <c r="C8" s="1"/>
      <c r="D8" s="1"/>
      <c r="E8" s="1"/>
      <c r="F8" s="1"/>
      <c r="G8" s="1">
        <v>3</v>
      </c>
      <c r="H8" s="1">
        <v>2</v>
      </c>
      <c r="I8" s="1">
        <v>3</v>
      </c>
      <c r="J8" s="1">
        <v>3</v>
      </c>
      <c r="K8" s="1">
        <v>3</v>
      </c>
      <c r="L8" s="1">
        <v>1</v>
      </c>
      <c r="M8" s="1">
        <v>3</v>
      </c>
      <c r="N8" s="10"/>
      <c r="O8" s="10"/>
      <c r="P8" s="44">
        <v>3</v>
      </c>
      <c r="Q8" s="40"/>
      <c r="R8" s="11"/>
    </row>
    <row r="9" spans="1:18" ht="15.75" x14ac:dyDescent="0.25">
      <c r="A9" s="2" t="s">
        <v>18</v>
      </c>
      <c r="B9" s="1">
        <v>2</v>
      </c>
      <c r="C9" s="1">
        <v>3</v>
      </c>
      <c r="D9" s="1">
        <v>2</v>
      </c>
      <c r="E9" s="1"/>
      <c r="F9" s="1"/>
      <c r="G9" s="1"/>
      <c r="H9" s="1">
        <v>2</v>
      </c>
      <c r="I9" s="1">
        <v>2</v>
      </c>
      <c r="J9" s="1">
        <v>1</v>
      </c>
      <c r="K9" s="1">
        <v>2</v>
      </c>
      <c r="L9" s="1"/>
      <c r="M9" s="1">
        <v>2</v>
      </c>
      <c r="N9" s="10"/>
      <c r="O9" s="10"/>
      <c r="P9" s="46">
        <v>2</v>
      </c>
      <c r="Q9" s="40"/>
      <c r="R9" s="11"/>
    </row>
    <row r="10" spans="1:18" ht="15.75" x14ac:dyDescent="0.25">
      <c r="A10" s="2" t="s">
        <v>20</v>
      </c>
      <c r="B10" s="1">
        <v>3</v>
      </c>
      <c r="C10" s="1">
        <v>3</v>
      </c>
      <c r="D10" s="1">
        <v>2</v>
      </c>
      <c r="E10" s="1">
        <v>2</v>
      </c>
      <c r="F10" s="1">
        <v>1</v>
      </c>
      <c r="G10" s="1"/>
      <c r="H10" s="1"/>
      <c r="I10" s="1"/>
      <c r="J10" s="1"/>
      <c r="K10" s="1">
        <v>1</v>
      </c>
      <c r="L10" s="1"/>
      <c r="M10" s="1">
        <v>3</v>
      </c>
      <c r="N10" s="10"/>
      <c r="O10" s="10"/>
      <c r="P10" s="45">
        <v>2</v>
      </c>
      <c r="Q10" s="40"/>
      <c r="R10" s="11"/>
    </row>
    <row r="11" spans="1:18" ht="15.75" x14ac:dyDescent="0.25">
      <c r="A11" s="2" t="s">
        <v>22</v>
      </c>
      <c r="B11" s="1">
        <v>3</v>
      </c>
      <c r="C11" s="1">
        <v>3</v>
      </c>
      <c r="D11" s="1">
        <v>1</v>
      </c>
      <c r="E11" s="1">
        <v>2</v>
      </c>
      <c r="F11" s="1"/>
      <c r="G11" s="1"/>
      <c r="H11" s="1"/>
      <c r="I11" s="1"/>
      <c r="J11" s="1">
        <v>1</v>
      </c>
      <c r="K11" s="1">
        <v>1</v>
      </c>
      <c r="L11" s="1"/>
      <c r="M11" s="1">
        <v>3</v>
      </c>
      <c r="N11" s="10"/>
      <c r="O11" s="10"/>
      <c r="P11" s="46">
        <v>1</v>
      </c>
      <c r="Q11" s="40"/>
      <c r="R11" s="11"/>
    </row>
    <row r="12" spans="1:18" ht="15.75" x14ac:dyDescent="0.25">
      <c r="A12" s="2" t="s">
        <v>24</v>
      </c>
      <c r="B12" s="1">
        <v>2</v>
      </c>
      <c r="C12" s="1">
        <v>2</v>
      </c>
      <c r="D12" s="1">
        <v>1</v>
      </c>
      <c r="E12" s="1">
        <v>2</v>
      </c>
      <c r="F12" s="1"/>
      <c r="G12" s="1"/>
      <c r="H12" s="1"/>
      <c r="I12" s="1"/>
      <c r="J12" s="1"/>
      <c r="K12" s="1"/>
      <c r="L12" s="1"/>
      <c r="M12" s="1"/>
      <c r="N12" s="10"/>
      <c r="O12" s="10"/>
      <c r="P12" s="45">
        <v>1.33</v>
      </c>
      <c r="Q12" s="40"/>
      <c r="R12" s="11"/>
    </row>
    <row r="13" spans="1:18" ht="15.75" x14ac:dyDescent="0.25">
      <c r="A13" s="2" t="s">
        <v>26</v>
      </c>
      <c r="B13" s="1">
        <v>2</v>
      </c>
      <c r="C13" s="1">
        <v>1</v>
      </c>
      <c r="D13" s="1">
        <v>1</v>
      </c>
      <c r="E13" s="1"/>
      <c r="F13" s="1">
        <v>1</v>
      </c>
      <c r="G13" s="1">
        <v>1</v>
      </c>
      <c r="H13" s="1">
        <v>1</v>
      </c>
      <c r="I13" s="1"/>
      <c r="J13" s="1"/>
      <c r="K13" s="1"/>
      <c r="L13" s="1"/>
      <c r="M13" s="1"/>
      <c r="N13" s="10"/>
      <c r="O13" s="10"/>
      <c r="P13" s="46">
        <v>0.67</v>
      </c>
      <c r="Q13" s="40"/>
      <c r="R13" s="11"/>
    </row>
    <row r="14" spans="1:18" ht="15.75" x14ac:dyDescent="0.25">
      <c r="A14" s="2" t="s">
        <v>28</v>
      </c>
      <c r="B14" s="1">
        <v>2</v>
      </c>
      <c r="C14" s="1">
        <v>2</v>
      </c>
      <c r="D14" s="1">
        <v>2</v>
      </c>
      <c r="E14" s="1">
        <v>1</v>
      </c>
      <c r="F14" s="1">
        <v>1</v>
      </c>
      <c r="G14" s="1"/>
      <c r="H14" s="1"/>
      <c r="I14" s="1"/>
      <c r="J14" s="1"/>
      <c r="K14" s="1"/>
      <c r="L14" s="1"/>
      <c r="M14" s="1"/>
      <c r="N14" s="10"/>
      <c r="O14" s="10"/>
      <c r="P14" s="45">
        <v>1.33</v>
      </c>
      <c r="Q14" s="40"/>
      <c r="R14" s="11"/>
    </row>
    <row r="15" spans="1:18" ht="15.75" x14ac:dyDescent="0.25">
      <c r="A15" s="2" t="s">
        <v>30</v>
      </c>
      <c r="B15" s="1">
        <v>2</v>
      </c>
      <c r="C15" s="1">
        <v>1</v>
      </c>
      <c r="D15" s="1">
        <v>1</v>
      </c>
      <c r="E15" s="1"/>
      <c r="F15" s="1">
        <v>2</v>
      </c>
      <c r="G15" s="1">
        <v>1</v>
      </c>
      <c r="H15" s="1">
        <v>1</v>
      </c>
      <c r="I15" s="1"/>
      <c r="J15" s="1">
        <v>1</v>
      </c>
      <c r="K15" s="1"/>
      <c r="L15" s="1"/>
      <c r="M15" s="1"/>
      <c r="N15" s="10"/>
      <c r="O15" s="10"/>
      <c r="P15" s="46">
        <v>1</v>
      </c>
      <c r="Q15" s="40"/>
      <c r="R15" s="11"/>
    </row>
    <row r="16" spans="1:18" ht="15.75" x14ac:dyDescent="0.25">
      <c r="A16" s="2" t="s">
        <v>32</v>
      </c>
      <c r="B16" s="1">
        <v>3</v>
      </c>
      <c r="C16" s="1">
        <v>3</v>
      </c>
      <c r="D16" s="1">
        <v>2</v>
      </c>
      <c r="E16" s="1"/>
      <c r="F16" s="1">
        <v>1</v>
      </c>
      <c r="G16" s="1"/>
      <c r="H16" s="1">
        <v>2</v>
      </c>
      <c r="I16" s="1"/>
      <c r="J16" s="1">
        <v>3</v>
      </c>
      <c r="K16" s="1"/>
      <c r="L16" s="1"/>
      <c r="M16" s="1">
        <v>2</v>
      </c>
      <c r="N16" s="10"/>
      <c r="O16" s="10"/>
      <c r="P16" s="45">
        <v>2</v>
      </c>
      <c r="Q16" s="40"/>
      <c r="R16" s="11"/>
    </row>
    <row r="17" spans="1:18" ht="15.75" x14ac:dyDescent="0.25">
      <c r="A17" s="2" t="s">
        <v>34</v>
      </c>
      <c r="B17" s="1">
        <v>3</v>
      </c>
      <c r="C17" s="1">
        <v>2</v>
      </c>
      <c r="D17" s="1">
        <v>3</v>
      </c>
      <c r="E17" s="1">
        <v>2</v>
      </c>
      <c r="F17" s="1">
        <v>2</v>
      </c>
      <c r="G17" s="1"/>
      <c r="H17" s="1"/>
      <c r="I17" s="1"/>
      <c r="J17" s="1">
        <v>1</v>
      </c>
      <c r="K17" s="1"/>
      <c r="L17" s="1"/>
      <c r="M17" s="1">
        <v>2</v>
      </c>
      <c r="N17" s="10"/>
      <c r="O17" s="10"/>
      <c r="P17" s="46">
        <v>2</v>
      </c>
      <c r="Q17" s="40"/>
      <c r="R17" s="11"/>
    </row>
    <row r="18" spans="1:18" ht="15.75" x14ac:dyDescent="0.25">
      <c r="A18" s="2" t="s">
        <v>22</v>
      </c>
      <c r="B18" s="1">
        <v>3</v>
      </c>
      <c r="C18" s="1">
        <v>3</v>
      </c>
      <c r="D18" s="1"/>
      <c r="E18" s="1">
        <v>2</v>
      </c>
      <c r="F18" s="1"/>
      <c r="G18" s="1"/>
      <c r="H18" s="1"/>
      <c r="I18" s="1"/>
      <c r="J18" s="1">
        <v>1</v>
      </c>
      <c r="K18" s="1">
        <v>1</v>
      </c>
      <c r="L18" s="1"/>
      <c r="M18" s="1"/>
      <c r="N18" s="10"/>
      <c r="O18" s="10"/>
      <c r="P18" s="45">
        <v>2</v>
      </c>
      <c r="Q18" s="40"/>
      <c r="R18" s="11"/>
    </row>
    <row r="19" spans="1:18" ht="15.75" x14ac:dyDescent="0.25">
      <c r="A19" s="2" t="s">
        <v>37</v>
      </c>
      <c r="B19" s="1">
        <v>3</v>
      </c>
      <c r="C19" s="1">
        <v>2</v>
      </c>
      <c r="D19" s="1"/>
      <c r="E19" s="1">
        <v>2</v>
      </c>
      <c r="F19" s="1">
        <v>3</v>
      </c>
      <c r="G19" s="1"/>
      <c r="H19" s="1"/>
      <c r="I19" s="1">
        <v>1</v>
      </c>
      <c r="J19" s="1"/>
      <c r="K19" s="1">
        <v>1</v>
      </c>
      <c r="L19" s="1">
        <v>1</v>
      </c>
      <c r="M19" s="1"/>
      <c r="N19" s="12">
        <v>1</v>
      </c>
      <c r="O19" s="12">
        <v>1</v>
      </c>
      <c r="P19" s="42">
        <v>2.75</v>
      </c>
      <c r="Q19" s="40"/>
      <c r="R19" s="11"/>
    </row>
    <row r="20" spans="1:18" ht="15.75" x14ac:dyDescent="0.25">
      <c r="A20" s="2" t="s">
        <v>39</v>
      </c>
      <c r="B20" s="1">
        <v>3</v>
      </c>
      <c r="C20" s="1">
        <v>3</v>
      </c>
      <c r="D20" s="1">
        <v>2</v>
      </c>
      <c r="E20" s="1"/>
      <c r="F20" s="1"/>
      <c r="G20" s="1"/>
      <c r="H20" s="1"/>
      <c r="I20" s="1"/>
      <c r="J20" s="1"/>
      <c r="K20" s="1"/>
      <c r="L20" s="1"/>
      <c r="M20" s="1">
        <v>1</v>
      </c>
      <c r="N20" s="12">
        <v>1</v>
      </c>
      <c r="O20" s="12">
        <v>1</v>
      </c>
      <c r="P20" s="42">
        <v>2.25</v>
      </c>
      <c r="Q20" s="40"/>
      <c r="R20" s="11"/>
    </row>
    <row r="21" spans="1:18" ht="15.75" x14ac:dyDescent="0.25">
      <c r="A21" s="2" t="s">
        <v>41</v>
      </c>
      <c r="B21" s="1">
        <v>3</v>
      </c>
      <c r="C21" s="1">
        <v>3</v>
      </c>
      <c r="D21" s="1">
        <v>2</v>
      </c>
      <c r="E21" s="1"/>
      <c r="F21" s="1"/>
      <c r="G21" s="1"/>
      <c r="H21" s="1"/>
      <c r="I21" s="1"/>
      <c r="J21" s="1"/>
      <c r="K21" s="1"/>
      <c r="L21" s="1"/>
      <c r="M21" s="1">
        <v>1</v>
      </c>
      <c r="N21" s="12">
        <v>1</v>
      </c>
      <c r="O21" s="12">
        <v>1</v>
      </c>
      <c r="P21" s="42">
        <v>1</v>
      </c>
      <c r="Q21" s="40"/>
      <c r="R21" s="11"/>
    </row>
    <row r="22" spans="1:18" ht="15.75" x14ac:dyDescent="0.25">
      <c r="A22" s="2" t="s">
        <v>43</v>
      </c>
      <c r="B22" s="1">
        <v>3</v>
      </c>
      <c r="C22" s="1">
        <v>3</v>
      </c>
      <c r="D22" s="1"/>
      <c r="E22" s="1">
        <v>3</v>
      </c>
      <c r="F22" s="1">
        <v>2</v>
      </c>
      <c r="G22" s="1"/>
      <c r="H22" s="1"/>
      <c r="I22" s="1"/>
      <c r="J22" s="1">
        <v>1</v>
      </c>
      <c r="K22" s="1"/>
      <c r="L22" s="1"/>
      <c r="M22" s="1">
        <v>2</v>
      </c>
      <c r="N22" s="12">
        <v>1</v>
      </c>
      <c r="O22" s="12">
        <v>1</v>
      </c>
      <c r="P22" s="42">
        <v>1</v>
      </c>
      <c r="Q22" s="40"/>
      <c r="R22" s="11"/>
    </row>
    <row r="23" spans="1:18" ht="15.75" x14ac:dyDescent="0.25">
      <c r="A23" s="2" t="s">
        <v>45</v>
      </c>
      <c r="B23" s="1">
        <v>2</v>
      </c>
      <c r="C23" s="1">
        <v>2</v>
      </c>
      <c r="D23" s="1"/>
      <c r="E23" s="1"/>
      <c r="F23" s="1"/>
      <c r="G23" s="1"/>
      <c r="H23" s="1"/>
      <c r="I23" s="1"/>
      <c r="J23" s="1"/>
      <c r="K23" s="1"/>
      <c r="L23" s="1"/>
      <c r="M23" s="1">
        <v>2</v>
      </c>
      <c r="N23" s="12">
        <v>1</v>
      </c>
      <c r="O23" s="12">
        <v>1</v>
      </c>
      <c r="P23" s="42">
        <v>2</v>
      </c>
      <c r="Q23" s="40"/>
      <c r="R23" s="11"/>
    </row>
    <row r="24" spans="1:18" ht="15.75" x14ac:dyDescent="0.25">
      <c r="A24" s="2" t="s">
        <v>47</v>
      </c>
      <c r="B24" s="1">
        <v>2</v>
      </c>
      <c r="C24" s="1">
        <v>1</v>
      </c>
      <c r="D24" s="1">
        <v>2</v>
      </c>
      <c r="E24" s="1"/>
      <c r="F24" s="1">
        <v>1</v>
      </c>
      <c r="G24" s="1"/>
      <c r="H24" s="1"/>
      <c r="I24" s="1"/>
      <c r="J24" s="1">
        <v>3</v>
      </c>
      <c r="K24" s="1"/>
      <c r="L24" s="1"/>
      <c r="M24" s="1"/>
      <c r="N24" s="12">
        <v>1</v>
      </c>
      <c r="O24" s="12">
        <v>1</v>
      </c>
      <c r="P24" s="42">
        <v>3</v>
      </c>
      <c r="Q24" s="40"/>
      <c r="R24" s="11"/>
    </row>
    <row r="25" spans="1:18" ht="15.75" x14ac:dyDescent="0.25">
      <c r="A25" s="2" t="s">
        <v>49</v>
      </c>
      <c r="B25" s="1">
        <v>3</v>
      </c>
      <c r="C25" s="1">
        <v>2</v>
      </c>
      <c r="D25" s="1">
        <v>2</v>
      </c>
      <c r="E25" s="1">
        <v>2</v>
      </c>
      <c r="F25" s="1">
        <v>2</v>
      </c>
      <c r="G25" s="1"/>
      <c r="H25" s="1"/>
      <c r="I25" s="1"/>
      <c r="J25" s="1">
        <v>1</v>
      </c>
      <c r="K25" s="1"/>
      <c r="L25" s="1">
        <v>2</v>
      </c>
      <c r="M25" s="1">
        <v>3</v>
      </c>
      <c r="N25" s="12">
        <v>1</v>
      </c>
      <c r="O25" s="12">
        <v>1</v>
      </c>
      <c r="P25" s="42">
        <v>3</v>
      </c>
      <c r="Q25" s="40"/>
    </row>
    <row r="26" spans="1:18" ht="15.75" x14ac:dyDescent="0.25">
      <c r="A26" s="2" t="s">
        <v>51</v>
      </c>
      <c r="B26" s="1">
        <v>3</v>
      </c>
      <c r="C26" s="1">
        <v>2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>
        <v>2</v>
      </c>
      <c r="N26" s="12"/>
      <c r="O26" s="12"/>
      <c r="P26" s="42">
        <v>1.25</v>
      </c>
      <c r="Q26" s="40"/>
    </row>
    <row r="27" spans="1:18" ht="15.75" x14ac:dyDescent="0.25">
      <c r="A27" s="2" t="s">
        <v>53</v>
      </c>
      <c r="B27" s="1">
        <v>3</v>
      </c>
      <c r="C27" s="1">
        <v>3</v>
      </c>
      <c r="D27" s="1">
        <v>2</v>
      </c>
      <c r="E27" s="1">
        <v>2</v>
      </c>
      <c r="F27" s="1"/>
      <c r="G27" s="1"/>
      <c r="H27" s="1"/>
      <c r="I27" s="1"/>
      <c r="J27" s="1"/>
      <c r="K27" s="1"/>
      <c r="L27" s="1"/>
      <c r="M27" s="1">
        <v>1</v>
      </c>
      <c r="N27" s="12">
        <v>1</v>
      </c>
      <c r="O27" s="12">
        <v>1</v>
      </c>
      <c r="P27" s="42">
        <v>1.5</v>
      </c>
      <c r="Q27" s="40"/>
    </row>
    <row r="28" spans="1:18" ht="15.75" x14ac:dyDescent="0.25">
      <c r="A28" s="2" t="s">
        <v>55</v>
      </c>
      <c r="B28" s="1">
        <v>2</v>
      </c>
      <c r="C28" s="1">
        <v>2</v>
      </c>
      <c r="D28" s="1">
        <v>2</v>
      </c>
      <c r="E28" s="1">
        <v>2</v>
      </c>
      <c r="F28" s="1">
        <v>1</v>
      </c>
      <c r="G28" s="1"/>
      <c r="H28" s="1"/>
      <c r="I28" s="1"/>
      <c r="J28" s="1"/>
      <c r="K28" s="1"/>
      <c r="L28" s="1"/>
      <c r="M28" s="1"/>
      <c r="N28" s="12">
        <v>1</v>
      </c>
      <c r="O28" s="12">
        <v>1</v>
      </c>
      <c r="P28" s="42">
        <v>2</v>
      </c>
      <c r="Q28" s="40"/>
    </row>
    <row r="29" spans="1:18" ht="15.75" x14ac:dyDescent="0.25">
      <c r="A29" s="2" t="s">
        <v>57</v>
      </c>
      <c r="B29" s="1">
        <v>1</v>
      </c>
      <c r="C29" s="1">
        <v>1</v>
      </c>
      <c r="D29" s="1">
        <v>1</v>
      </c>
      <c r="E29" s="1">
        <v>1</v>
      </c>
      <c r="F29" s="1"/>
      <c r="G29" s="1">
        <v>1</v>
      </c>
      <c r="H29" s="1">
        <v>3</v>
      </c>
      <c r="I29" s="1">
        <v>2</v>
      </c>
      <c r="J29" s="1">
        <v>2</v>
      </c>
      <c r="K29" s="1"/>
      <c r="L29" s="1"/>
      <c r="M29" s="1">
        <v>1</v>
      </c>
      <c r="N29" s="12"/>
      <c r="O29" s="12"/>
      <c r="P29" s="42">
        <v>2</v>
      </c>
      <c r="Q29" s="40"/>
    </row>
    <row r="30" spans="1:18" ht="15.75" x14ac:dyDescent="0.25">
      <c r="A30" s="2" t="s">
        <v>59</v>
      </c>
      <c r="B30" s="1">
        <v>3</v>
      </c>
      <c r="C30" s="1"/>
      <c r="D30" s="1"/>
      <c r="E30" s="1">
        <v>2</v>
      </c>
      <c r="F30" s="1">
        <v>2</v>
      </c>
      <c r="G30" s="1">
        <v>2</v>
      </c>
      <c r="H30" s="1"/>
      <c r="I30" s="1"/>
      <c r="J30" s="1"/>
      <c r="K30" s="1"/>
      <c r="L30" s="1"/>
      <c r="M30" s="1"/>
      <c r="N30" s="12">
        <v>1</v>
      </c>
      <c r="O30" s="12">
        <v>1</v>
      </c>
      <c r="P30" s="42">
        <v>1.5</v>
      </c>
      <c r="Q30" s="40"/>
    </row>
    <row r="31" spans="1:18" ht="15.75" x14ac:dyDescent="0.25">
      <c r="A31" s="2" t="s">
        <v>61</v>
      </c>
      <c r="B31" s="1">
        <v>1</v>
      </c>
      <c r="C31" s="1">
        <v>3</v>
      </c>
      <c r="D31" s="1">
        <v>3</v>
      </c>
      <c r="E31" s="1"/>
      <c r="F31" s="1"/>
      <c r="G31" s="1"/>
      <c r="H31" s="1"/>
      <c r="I31" s="1"/>
      <c r="J31" s="1"/>
      <c r="K31" s="1"/>
      <c r="L31" s="1"/>
      <c r="M31" s="1">
        <v>1</v>
      </c>
      <c r="N31" s="12">
        <v>3</v>
      </c>
      <c r="O31" s="12">
        <v>1</v>
      </c>
      <c r="P31" s="42">
        <v>1.5</v>
      </c>
      <c r="Q31" s="40"/>
    </row>
    <row r="32" spans="1:18" ht="15.75" x14ac:dyDescent="0.25">
      <c r="A32" s="2" t="s">
        <v>63</v>
      </c>
      <c r="B32" s="1">
        <v>3</v>
      </c>
      <c r="C32" s="1">
        <v>3</v>
      </c>
      <c r="D32" s="1">
        <v>2</v>
      </c>
      <c r="E32" s="1">
        <v>2</v>
      </c>
      <c r="F32" s="1"/>
      <c r="G32" s="1"/>
      <c r="H32" s="1"/>
      <c r="I32" s="1">
        <v>1</v>
      </c>
      <c r="J32" s="1">
        <v>2</v>
      </c>
      <c r="K32" s="1"/>
      <c r="L32" s="1">
        <v>2</v>
      </c>
      <c r="M32" s="1">
        <v>2</v>
      </c>
      <c r="N32" s="12"/>
      <c r="O32" s="12"/>
      <c r="P32" s="42">
        <v>3</v>
      </c>
      <c r="Q32" s="40"/>
    </row>
    <row r="33" spans="1:17" ht="15.75" x14ac:dyDescent="0.25">
      <c r="A33" s="2" t="s">
        <v>65</v>
      </c>
      <c r="B33" s="1">
        <v>1</v>
      </c>
      <c r="C33" s="1">
        <v>2</v>
      </c>
      <c r="D33" s="1">
        <v>2</v>
      </c>
      <c r="E33" s="1"/>
      <c r="F33" s="1"/>
      <c r="G33" s="1"/>
      <c r="H33" s="1"/>
      <c r="I33" s="1"/>
      <c r="J33" s="1">
        <v>3</v>
      </c>
      <c r="K33" s="1"/>
      <c r="L33" s="1"/>
      <c r="M33" s="1">
        <v>1</v>
      </c>
      <c r="N33" s="12">
        <v>1</v>
      </c>
      <c r="O33" s="12">
        <v>1</v>
      </c>
      <c r="P33" s="42">
        <v>3</v>
      </c>
      <c r="Q33" s="40"/>
    </row>
    <row r="34" spans="1:17" ht="15.75" x14ac:dyDescent="0.25">
      <c r="A34" s="2" t="s">
        <v>67</v>
      </c>
      <c r="B34" s="1">
        <v>3</v>
      </c>
      <c r="C34" s="1">
        <v>3</v>
      </c>
      <c r="D34" s="1">
        <v>3</v>
      </c>
      <c r="E34" s="1">
        <v>2</v>
      </c>
      <c r="F34" s="1"/>
      <c r="G34" s="1">
        <v>1</v>
      </c>
      <c r="H34" s="1">
        <v>1</v>
      </c>
      <c r="I34" s="1"/>
      <c r="J34" s="1">
        <v>1</v>
      </c>
      <c r="K34" s="1">
        <v>1</v>
      </c>
      <c r="L34" s="1"/>
      <c r="M34" s="1">
        <v>2</v>
      </c>
      <c r="N34" s="12">
        <v>1</v>
      </c>
      <c r="O34" s="12">
        <v>1</v>
      </c>
      <c r="P34" s="42">
        <v>2.25</v>
      </c>
      <c r="Q34" s="40"/>
    </row>
    <row r="35" spans="1:17" ht="15.75" x14ac:dyDescent="0.25">
      <c r="A35" s="2" t="s">
        <v>69</v>
      </c>
      <c r="B35" s="1">
        <v>2</v>
      </c>
      <c r="C35" s="1">
        <v>2</v>
      </c>
      <c r="D35" s="1">
        <v>2</v>
      </c>
      <c r="E35" s="1">
        <v>1</v>
      </c>
      <c r="F35" s="1"/>
      <c r="G35" s="1"/>
      <c r="H35" s="1"/>
      <c r="I35" s="1"/>
      <c r="J35" s="1"/>
      <c r="K35" s="1"/>
      <c r="L35" s="1"/>
      <c r="M35" s="1">
        <v>1</v>
      </c>
      <c r="N35" s="12"/>
      <c r="O35" s="12"/>
      <c r="P35" s="42">
        <v>1.25</v>
      </c>
      <c r="Q35" s="40"/>
    </row>
    <row r="36" spans="1:17" ht="15.75" x14ac:dyDescent="0.25">
      <c r="A36" s="2" t="s">
        <v>71</v>
      </c>
      <c r="B36" s="1">
        <v>2</v>
      </c>
      <c r="C36" s="1">
        <v>3</v>
      </c>
      <c r="D36" s="1">
        <v>2</v>
      </c>
      <c r="E36" s="1">
        <v>2</v>
      </c>
      <c r="F36" s="1">
        <v>3</v>
      </c>
      <c r="G36" s="1">
        <v>2</v>
      </c>
      <c r="H36" s="1"/>
      <c r="I36" s="1"/>
      <c r="J36" s="1"/>
      <c r="K36" s="1"/>
      <c r="L36" s="1"/>
      <c r="M36" s="1"/>
      <c r="N36" s="12">
        <v>3</v>
      </c>
      <c r="O36" s="12">
        <v>3</v>
      </c>
      <c r="P36" s="42">
        <v>1.75</v>
      </c>
      <c r="Q36" s="40"/>
    </row>
    <row r="37" spans="1:17" ht="15.75" x14ac:dyDescent="0.25">
      <c r="A37" s="2" t="s">
        <v>73</v>
      </c>
      <c r="B37" s="1">
        <v>3</v>
      </c>
      <c r="C37" s="1">
        <v>1</v>
      </c>
      <c r="D37" s="1">
        <v>1</v>
      </c>
      <c r="E37" s="1">
        <v>1</v>
      </c>
      <c r="F37" s="1"/>
      <c r="G37" s="1"/>
      <c r="H37" s="1">
        <v>2</v>
      </c>
      <c r="I37" s="1"/>
      <c r="J37" s="1"/>
      <c r="K37" s="1"/>
      <c r="L37" s="1"/>
      <c r="M37" s="1"/>
      <c r="N37" s="12">
        <v>1</v>
      </c>
      <c r="O37" s="12">
        <v>1</v>
      </c>
      <c r="P37" s="42">
        <v>1.25</v>
      </c>
      <c r="Q37" s="40"/>
    </row>
    <row r="38" spans="1:17" ht="15.75" x14ac:dyDescent="0.25">
      <c r="A38" s="2" t="s">
        <v>75</v>
      </c>
      <c r="B38" s="1">
        <v>2</v>
      </c>
      <c r="C38" s="1">
        <v>3</v>
      </c>
      <c r="D38" s="1">
        <v>2</v>
      </c>
      <c r="E38" s="1">
        <v>2</v>
      </c>
      <c r="F38" s="1"/>
      <c r="G38" s="1"/>
      <c r="H38" s="1"/>
      <c r="I38" s="1"/>
      <c r="J38" s="1"/>
      <c r="K38" s="1"/>
      <c r="L38" s="1"/>
      <c r="M38" s="1">
        <v>1</v>
      </c>
      <c r="N38" s="12">
        <v>2</v>
      </c>
      <c r="O38" s="12">
        <v>2</v>
      </c>
      <c r="P38" s="42">
        <v>2</v>
      </c>
      <c r="Q38" s="40"/>
    </row>
    <row r="39" spans="1:17" ht="15.75" x14ac:dyDescent="0.25">
      <c r="A39" s="2" t="s">
        <v>77</v>
      </c>
      <c r="B39" s="1">
        <v>3</v>
      </c>
      <c r="C39" s="1">
        <v>3</v>
      </c>
      <c r="D39" s="1">
        <v>3</v>
      </c>
      <c r="E39" s="1">
        <v>2</v>
      </c>
      <c r="F39" s="1">
        <v>2</v>
      </c>
      <c r="G39" s="1"/>
      <c r="H39" s="1"/>
      <c r="I39" s="1"/>
      <c r="J39" s="1">
        <v>2</v>
      </c>
      <c r="K39" s="1"/>
      <c r="L39" s="1">
        <v>2</v>
      </c>
      <c r="M39" s="1">
        <v>3</v>
      </c>
      <c r="N39" s="12">
        <v>2</v>
      </c>
      <c r="O39" s="12">
        <v>2</v>
      </c>
      <c r="P39" s="42">
        <v>2.25</v>
      </c>
      <c r="Q39" s="40"/>
    </row>
    <row r="40" spans="1:17" ht="15.75" x14ac:dyDescent="0.25">
      <c r="A40" s="2" t="s">
        <v>79</v>
      </c>
      <c r="B40" s="1"/>
      <c r="C40" s="1">
        <v>2</v>
      </c>
      <c r="D40" s="1"/>
      <c r="E40" s="1">
        <v>2</v>
      </c>
      <c r="F40" s="1">
        <v>3</v>
      </c>
      <c r="G40" s="1"/>
      <c r="H40" s="1"/>
      <c r="I40" s="1"/>
      <c r="J40" s="1">
        <v>3</v>
      </c>
      <c r="K40" s="1">
        <v>1</v>
      </c>
      <c r="L40" s="1"/>
      <c r="M40" s="1">
        <v>3</v>
      </c>
      <c r="N40" s="12">
        <v>2</v>
      </c>
      <c r="O40" s="12">
        <v>2</v>
      </c>
      <c r="P40" s="42">
        <v>2.25</v>
      </c>
      <c r="Q40" s="40"/>
    </row>
    <row r="41" spans="1:17" ht="15.75" x14ac:dyDescent="0.25">
      <c r="A41" s="2" t="s">
        <v>81</v>
      </c>
      <c r="B41" s="1"/>
      <c r="C41" s="1">
        <v>1</v>
      </c>
      <c r="D41" s="1"/>
      <c r="E41" s="1">
        <v>2</v>
      </c>
      <c r="F41" s="1"/>
      <c r="G41" s="1"/>
      <c r="H41" s="1"/>
      <c r="I41" s="1"/>
      <c r="J41" s="1">
        <v>3</v>
      </c>
      <c r="K41" s="1"/>
      <c r="L41" s="1">
        <v>2</v>
      </c>
      <c r="M41" s="1">
        <v>1</v>
      </c>
      <c r="N41" s="12">
        <v>2</v>
      </c>
      <c r="O41" s="12">
        <v>2</v>
      </c>
      <c r="P41" s="42">
        <v>2.5</v>
      </c>
      <c r="Q41" s="40"/>
    </row>
    <row r="42" spans="1:17" ht="15.75" x14ac:dyDescent="0.25">
      <c r="A42" s="2" t="s">
        <v>83</v>
      </c>
      <c r="B42" s="1"/>
      <c r="C42" s="1"/>
      <c r="D42" s="1">
        <v>1</v>
      </c>
      <c r="E42" s="1">
        <v>2</v>
      </c>
      <c r="F42" s="1"/>
      <c r="G42" s="1"/>
      <c r="H42" s="1">
        <v>3</v>
      </c>
      <c r="I42" s="1"/>
      <c r="J42" s="1">
        <v>1</v>
      </c>
      <c r="K42" s="1">
        <v>1</v>
      </c>
      <c r="L42" s="1">
        <v>3</v>
      </c>
      <c r="M42" s="1"/>
      <c r="N42" s="12"/>
      <c r="O42" s="12"/>
      <c r="P42" s="42">
        <v>0.75</v>
      </c>
      <c r="Q42" s="40"/>
    </row>
    <row r="43" spans="1:17" ht="15.75" x14ac:dyDescent="0.25">
      <c r="A43" s="3" t="s">
        <v>85</v>
      </c>
      <c r="B43" s="1">
        <v>1</v>
      </c>
      <c r="C43" s="1">
        <v>3</v>
      </c>
      <c r="D43" s="1">
        <v>1</v>
      </c>
      <c r="E43" s="1">
        <v>1</v>
      </c>
      <c r="F43" s="1"/>
      <c r="G43" s="1">
        <v>1</v>
      </c>
      <c r="H43" s="1">
        <v>3</v>
      </c>
      <c r="I43" s="1"/>
      <c r="J43" s="1">
        <v>3</v>
      </c>
      <c r="K43" s="1"/>
      <c r="L43" s="1"/>
      <c r="M43" s="1">
        <v>3</v>
      </c>
      <c r="N43" s="12"/>
      <c r="O43" s="12"/>
      <c r="P43" s="42">
        <v>3</v>
      </c>
      <c r="Q43" s="40"/>
    </row>
    <row r="44" spans="1:17" ht="15.75" x14ac:dyDescent="0.25">
      <c r="A44" s="4" t="s">
        <v>87</v>
      </c>
      <c r="B44" s="1">
        <v>2</v>
      </c>
      <c r="C44" s="1">
        <v>2</v>
      </c>
      <c r="D44" s="1">
        <v>3</v>
      </c>
      <c r="E44" s="1">
        <v>2</v>
      </c>
      <c r="F44" s="1">
        <v>1</v>
      </c>
      <c r="G44" s="1"/>
      <c r="H44" s="1"/>
      <c r="I44" s="1"/>
      <c r="J44" s="1"/>
      <c r="K44" s="1"/>
      <c r="L44" s="1">
        <v>2</v>
      </c>
      <c r="M44" s="1">
        <v>3</v>
      </c>
      <c r="N44" s="12">
        <v>3</v>
      </c>
      <c r="O44" s="12">
        <v>3</v>
      </c>
      <c r="P44" s="42">
        <v>0.75</v>
      </c>
      <c r="Q44" s="40"/>
    </row>
    <row r="45" spans="1:17" ht="15.75" x14ac:dyDescent="0.25">
      <c r="A45" s="2" t="s">
        <v>89</v>
      </c>
      <c r="B45" s="1">
        <v>2</v>
      </c>
      <c r="C45" s="1">
        <v>2</v>
      </c>
      <c r="D45" s="1">
        <v>3</v>
      </c>
      <c r="E45" s="1">
        <v>2</v>
      </c>
      <c r="F45" s="1"/>
      <c r="G45" s="1"/>
      <c r="H45" s="1"/>
      <c r="I45" s="1"/>
      <c r="J45" s="1">
        <v>1</v>
      </c>
      <c r="K45" s="1"/>
      <c r="L45" s="1">
        <v>2</v>
      </c>
      <c r="M45" s="1">
        <v>1</v>
      </c>
      <c r="N45" s="12">
        <v>3</v>
      </c>
      <c r="O45" s="12">
        <v>3</v>
      </c>
      <c r="P45" s="42">
        <v>1.5</v>
      </c>
      <c r="Q45" s="40"/>
    </row>
    <row r="46" spans="1:17" ht="15.75" x14ac:dyDescent="0.25">
      <c r="A46" s="2" t="s">
        <v>91</v>
      </c>
      <c r="B46" s="1"/>
      <c r="C46" s="1">
        <v>1</v>
      </c>
      <c r="D46" s="1">
        <v>1</v>
      </c>
      <c r="E46" s="1">
        <v>3</v>
      </c>
      <c r="F46" s="1">
        <v>1</v>
      </c>
      <c r="G46" s="1"/>
      <c r="H46" s="1">
        <v>2</v>
      </c>
      <c r="I46" s="1"/>
      <c r="J46" s="1"/>
      <c r="K46" s="1"/>
      <c r="L46" s="1"/>
      <c r="M46" s="1">
        <v>2</v>
      </c>
      <c r="N46" s="12">
        <v>3</v>
      </c>
      <c r="O46" s="12">
        <v>3</v>
      </c>
      <c r="P46" s="42">
        <v>2</v>
      </c>
      <c r="Q46" s="40"/>
    </row>
    <row r="47" spans="1:17" ht="15.75" x14ac:dyDescent="0.25">
      <c r="A47" s="2" t="s">
        <v>93</v>
      </c>
      <c r="B47" s="1">
        <v>2</v>
      </c>
      <c r="C47" s="1">
        <v>3</v>
      </c>
      <c r="D47" s="1">
        <v>1</v>
      </c>
      <c r="E47" s="1">
        <v>2</v>
      </c>
      <c r="F47" s="1">
        <v>2</v>
      </c>
      <c r="G47" s="1"/>
      <c r="H47" s="1"/>
      <c r="I47" s="1"/>
      <c r="J47" s="1"/>
      <c r="K47" s="1"/>
      <c r="L47" s="1">
        <v>2</v>
      </c>
      <c r="M47" s="1">
        <v>1</v>
      </c>
      <c r="N47" s="12">
        <v>3</v>
      </c>
      <c r="O47" s="12">
        <v>3</v>
      </c>
      <c r="P47" s="42">
        <v>0.75</v>
      </c>
      <c r="Q47" s="40"/>
    </row>
    <row r="48" spans="1:17" ht="15.75" x14ac:dyDescent="0.25">
      <c r="A48" s="2" t="s">
        <v>95</v>
      </c>
      <c r="B48" s="1">
        <v>2</v>
      </c>
      <c r="C48" s="1">
        <v>2</v>
      </c>
      <c r="D48" s="1">
        <v>1</v>
      </c>
      <c r="E48" s="1"/>
      <c r="F48" s="1">
        <v>1</v>
      </c>
      <c r="G48" s="1"/>
      <c r="H48" s="1"/>
      <c r="I48" s="1"/>
      <c r="J48" s="1">
        <v>2</v>
      </c>
      <c r="K48" s="1"/>
      <c r="L48" s="1"/>
      <c r="M48" s="1">
        <v>1</v>
      </c>
      <c r="N48" s="12">
        <v>2</v>
      </c>
      <c r="O48" s="12">
        <v>2</v>
      </c>
      <c r="P48" s="42">
        <v>3</v>
      </c>
      <c r="Q48" s="40"/>
    </row>
    <row r="49" spans="1:17" ht="15.75" x14ac:dyDescent="0.25">
      <c r="A49" s="2" t="s">
        <v>97</v>
      </c>
      <c r="B49" s="1">
        <v>2</v>
      </c>
      <c r="C49" s="1">
        <v>3</v>
      </c>
      <c r="D49" s="1"/>
      <c r="E49" s="1">
        <v>2</v>
      </c>
      <c r="F49" s="1">
        <v>3</v>
      </c>
      <c r="G49" s="1"/>
      <c r="H49" s="1"/>
      <c r="I49" s="1"/>
      <c r="J49" s="1">
        <v>1</v>
      </c>
      <c r="K49" s="1"/>
      <c r="L49" s="1">
        <v>2</v>
      </c>
      <c r="M49" s="1">
        <v>2</v>
      </c>
      <c r="N49" s="12">
        <v>3</v>
      </c>
      <c r="O49" s="12">
        <v>3</v>
      </c>
      <c r="P49" s="42">
        <v>2.25</v>
      </c>
      <c r="Q49" s="40"/>
    </row>
    <row r="50" spans="1:17" ht="15.75" x14ac:dyDescent="0.25">
      <c r="A50" s="2" t="s">
        <v>99</v>
      </c>
      <c r="B50" s="1"/>
      <c r="C50" s="1"/>
      <c r="D50" s="1"/>
      <c r="E50" s="1">
        <v>2</v>
      </c>
      <c r="F50" s="1"/>
      <c r="G50" s="1">
        <v>3</v>
      </c>
      <c r="H50" s="1">
        <v>3</v>
      </c>
      <c r="I50" s="1">
        <v>2</v>
      </c>
      <c r="J50" s="1">
        <v>3</v>
      </c>
      <c r="K50" s="1">
        <v>3</v>
      </c>
      <c r="L50" s="1">
        <v>3</v>
      </c>
      <c r="M50" s="1"/>
      <c r="N50" s="12"/>
      <c r="O50" s="12"/>
      <c r="P50" s="42">
        <v>0.75</v>
      </c>
      <c r="Q50" s="40"/>
    </row>
    <row r="51" spans="1:17" ht="15.75" x14ac:dyDescent="0.25">
      <c r="A51" s="2" t="s">
        <v>101</v>
      </c>
      <c r="B51" s="1">
        <v>2</v>
      </c>
      <c r="C51" s="1">
        <v>3</v>
      </c>
      <c r="D51" s="1"/>
      <c r="E51" s="1">
        <v>2</v>
      </c>
      <c r="F51" s="1">
        <v>1</v>
      </c>
      <c r="G51" s="1"/>
      <c r="H51" s="1">
        <v>3</v>
      </c>
      <c r="I51" s="1"/>
      <c r="J51" s="1"/>
      <c r="K51" s="1"/>
      <c r="L51" s="1"/>
      <c r="M51" s="1"/>
      <c r="N51" s="12">
        <v>3</v>
      </c>
      <c r="O51" s="12">
        <v>3</v>
      </c>
      <c r="P51" s="42">
        <v>0.75</v>
      </c>
      <c r="Q51" s="40"/>
    </row>
    <row r="52" spans="1:17" ht="15.75" x14ac:dyDescent="0.25">
      <c r="A52" s="2" t="s">
        <v>103</v>
      </c>
      <c r="B52" s="1">
        <v>2</v>
      </c>
      <c r="C52" s="1">
        <v>3</v>
      </c>
      <c r="D52" s="1">
        <v>2</v>
      </c>
      <c r="E52" s="1">
        <v>3</v>
      </c>
      <c r="F52" s="1"/>
      <c r="G52" s="1"/>
      <c r="H52" s="1"/>
      <c r="I52" s="1"/>
      <c r="J52" s="1"/>
      <c r="K52" s="1"/>
      <c r="L52" s="1"/>
      <c r="M52" s="1"/>
      <c r="N52" s="12">
        <v>2</v>
      </c>
      <c r="O52" s="12">
        <v>2</v>
      </c>
      <c r="P52" s="42">
        <v>0.75</v>
      </c>
      <c r="Q52" s="40"/>
    </row>
    <row r="53" spans="1:17" ht="15.75" x14ac:dyDescent="0.25">
      <c r="A53" s="2" t="s">
        <v>105</v>
      </c>
      <c r="B53" s="1">
        <v>2</v>
      </c>
      <c r="C53" s="1">
        <v>2</v>
      </c>
      <c r="D53" s="1">
        <v>3</v>
      </c>
      <c r="E53" s="1">
        <v>3</v>
      </c>
      <c r="F53" s="1">
        <v>2</v>
      </c>
      <c r="G53" s="1">
        <v>3</v>
      </c>
      <c r="H53" s="1">
        <v>3</v>
      </c>
      <c r="I53" s="1"/>
      <c r="J53" s="1"/>
      <c r="K53" s="1"/>
      <c r="L53" s="1">
        <v>2</v>
      </c>
      <c r="M53" s="1">
        <v>2</v>
      </c>
      <c r="N53" s="12">
        <v>3</v>
      </c>
      <c r="O53" s="12">
        <v>3</v>
      </c>
      <c r="P53" s="42">
        <v>1.5</v>
      </c>
      <c r="Q53" s="40"/>
    </row>
    <row r="54" spans="1:17" ht="15.75" x14ac:dyDescent="0.25">
      <c r="A54" s="3" t="s">
        <v>107</v>
      </c>
      <c r="B54" s="1">
        <v>1</v>
      </c>
      <c r="C54" s="1">
        <v>2</v>
      </c>
      <c r="D54" s="1">
        <v>1</v>
      </c>
      <c r="E54" s="1">
        <v>2</v>
      </c>
      <c r="F54" s="1">
        <v>2</v>
      </c>
      <c r="G54" s="1"/>
      <c r="H54" s="1"/>
      <c r="I54" s="1"/>
      <c r="J54" s="1"/>
      <c r="K54" s="1"/>
      <c r="L54" s="1">
        <v>2</v>
      </c>
      <c r="M54" s="1">
        <v>2</v>
      </c>
      <c r="N54" s="12">
        <v>3</v>
      </c>
      <c r="O54" s="12">
        <v>3</v>
      </c>
      <c r="P54" s="42">
        <v>0.5</v>
      </c>
      <c r="Q54" s="40"/>
    </row>
    <row r="55" spans="1:17" ht="15.75" x14ac:dyDescent="0.25">
      <c r="A55" s="3" t="s">
        <v>109</v>
      </c>
      <c r="B55" s="1">
        <v>1</v>
      </c>
      <c r="C55" s="1">
        <v>2</v>
      </c>
      <c r="D55" s="1">
        <v>2</v>
      </c>
      <c r="E55" s="1">
        <v>1</v>
      </c>
      <c r="F55" s="1"/>
      <c r="G55" s="1"/>
      <c r="H55" s="1"/>
      <c r="I55" s="1"/>
      <c r="J55" s="1"/>
      <c r="K55" s="1"/>
      <c r="L55" s="1"/>
      <c r="M55" s="1">
        <v>1</v>
      </c>
      <c r="N55" s="12">
        <v>1</v>
      </c>
      <c r="O55" s="12"/>
      <c r="P55" s="42">
        <v>0.75</v>
      </c>
      <c r="Q55" s="40"/>
    </row>
    <row r="56" spans="1:17" ht="15.75" x14ac:dyDescent="0.25">
      <c r="A56" s="2" t="s">
        <v>111</v>
      </c>
      <c r="B56" s="1">
        <v>1</v>
      </c>
      <c r="C56" s="1">
        <v>3</v>
      </c>
      <c r="D56" s="1"/>
      <c r="E56" s="1">
        <v>2</v>
      </c>
      <c r="F56" s="1">
        <v>3</v>
      </c>
      <c r="G56" s="1">
        <v>2</v>
      </c>
      <c r="H56" s="1">
        <v>1</v>
      </c>
      <c r="I56" s="1"/>
      <c r="J56" s="1"/>
      <c r="K56" s="1"/>
      <c r="L56" s="1"/>
      <c r="M56" s="1"/>
      <c r="N56" s="12">
        <v>2</v>
      </c>
      <c r="O56" s="12">
        <v>3</v>
      </c>
      <c r="P56" s="42">
        <v>2.75</v>
      </c>
      <c r="Q56" s="40"/>
    </row>
    <row r="57" spans="1:17" ht="15.75" x14ac:dyDescent="0.25">
      <c r="A57" s="2" t="s">
        <v>113</v>
      </c>
      <c r="B57" s="1">
        <v>2</v>
      </c>
      <c r="C57" s="1">
        <v>2</v>
      </c>
      <c r="D57" s="1">
        <v>3</v>
      </c>
      <c r="E57" s="1">
        <v>2</v>
      </c>
      <c r="F57" s="1">
        <v>3</v>
      </c>
      <c r="G57" s="1">
        <v>2</v>
      </c>
      <c r="H57" s="1"/>
      <c r="I57" s="1"/>
      <c r="J57" s="1"/>
      <c r="K57" s="1"/>
      <c r="L57" s="1">
        <v>2</v>
      </c>
      <c r="M57" s="1">
        <v>1</v>
      </c>
      <c r="N57" s="12">
        <v>3</v>
      </c>
      <c r="O57" s="12">
        <v>3</v>
      </c>
      <c r="P57" s="42">
        <v>2.25</v>
      </c>
      <c r="Q57" s="40"/>
    </row>
    <row r="58" spans="1:17" ht="15.75" x14ac:dyDescent="0.25">
      <c r="A58" s="2" t="s">
        <v>115</v>
      </c>
      <c r="B58" s="1"/>
      <c r="C58" s="1"/>
      <c r="D58" s="1">
        <v>1</v>
      </c>
      <c r="E58" s="1"/>
      <c r="F58" s="1"/>
      <c r="G58" s="1">
        <v>3</v>
      </c>
      <c r="H58" s="1"/>
      <c r="I58" s="1">
        <v>3</v>
      </c>
      <c r="J58" s="1">
        <v>3</v>
      </c>
      <c r="K58" s="1">
        <v>3</v>
      </c>
      <c r="L58" s="1">
        <v>2</v>
      </c>
      <c r="M58" s="1">
        <v>2</v>
      </c>
      <c r="N58" s="12"/>
      <c r="O58" s="12"/>
      <c r="P58" s="42">
        <v>3</v>
      </c>
      <c r="Q58" s="40"/>
    </row>
    <row r="59" spans="1:17" ht="15.75" x14ac:dyDescent="0.25">
      <c r="A59" s="2" t="s">
        <v>117</v>
      </c>
      <c r="B59" s="1">
        <v>2</v>
      </c>
      <c r="C59" s="1">
        <v>3</v>
      </c>
      <c r="D59" s="1"/>
      <c r="E59" s="1"/>
      <c r="F59" s="1">
        <v>3</v>
      </c>
      <c r="G59" s="1">
        <v>2</v>
      </c>
      <c r="H59" s="1">
        <v>2</v>
      </c>
      <c r="I59" s="1"/>
      <c r="J59" s="1">
        <v>3</v>
      </c>
      <c r="K59" s="1"/>
      <c r="L59" s="1"/>
      <c r="M59" s="1"/>
      <c r="N59" s="12">
        <v>3</v>
      </c>
      <c r="O59" s="12">
        <v>3</v>
      </c>
      <c r="P59" s="42">
        <v>3</v>
      </c>
      <c r="Q59" s="40"/>
    </row>
    <row r="60" spans="1:17" ht="15.75" x14ac:dyDescent="0.25">
      <c r="A60" s="2" t="s">
        <v>119</v>
      </c>
      <c r="B60" s="1">
        <v>2</v>
      </c>
      <c r="C60" s="1">
        <v>3</v>
      </c>
      <c r="D60" s="1">
        <v>3</v>
      </c>
      <c r="E60" s="1">
        <v>3</v>
      </c>
      <c r="F60" s="1">
        <v>3</v>
      </c>
      <c r="G60" s="1"/>
      <c r="H60" s="1">
        <v>1</v>
      </c>
      <c r="I60" s="1"/>
      <c r="J60" s="1"/>
      <c r="K60" s="1"/>
      <c r="L60" s="1"/>
      <c r="M60" s="1"/>
      <c r="N60" s="12">
        <v>3</v>
      </c>
      <c r="O60" s="12">
        <v>3</v>
      </c>
      <c r="P60" s="42">
        <v>1.5</v>
      </c>
      <c r="Q60" s="40"/>
    </row>
    <row r="61" spans="1:17" ht="15.75" x14ac:dyDescent="0.25">
      <c r="A61" s="2" t="s">
        <v>147</v>
      </c>
      <c r="B61" s="1">
        <v>2</v>
      </c>
      <c r="C61" s="1">
        <v>2</v>
      </c>
      <c r="D61" s="1">
        <v>2</v>
      </c>
      <c r="E61" s="1"/>
      <c r="F61" s="1">
        <v>2</v>
      </c>
      <c r="G61" s="1">
        <v>2</v>
      </c>
      <c r="H61" s="1"/>
      <c r="I61" s="1"/>
      <c r="J61" s="1"/>
      <c r="K61" s="1"/>
      <c r="L61" s="1"/>
      <c r="M61" s="1">
        <v>1</v>
      </c>
      <c r="N61" s="12">
        <v>2</v>
      </c>
      <c r="O61" s="12">
        <v>2</v>
      </c>
      <c r="P61" s="42">
        <v>3</v>
      </c>
      <c r="Q61" s="40"/>
    </row>
    <row r="62" spans="1:17" ht="15.75" x14ac:dyDescent="0.25">
      <c r="A62" s="2" t="s">
        <v>121</v>
      </c>
      <c r="B62" s="1">
        <v>2</v>
      </c>
      <c r="C62" s="1">
        <v>3</v>
      </c>
      <c r="D62" s="1">
        <v>3</v>
      </c>
      <c r="E62" s="1">
        <v>2</v>
      </c>
      <c r="F62" s="1"/>
      <c r="G62" s="1">
        <v>2</v>
      </c>
      <c r="H62" s="1"/>
      <c r="I62" s="1"/>
      <c r="J62" s="1"/>
      <c r="K62" s="1"/>
      <c r="L62" s="1"/>
      <c r="M62" s="1">
        <v>1</v>
      </c>
      <c r="N62" s="12">
        <v>3</v>
      </c>
      <c r="O62" s="12">
        <v>2</v>
      </c>
      <c r="P62" s="42">
        <v>3</v>
      </c>
      <c r="Q62" s="40"/>
    </row>
    <row r="63" spans="1:17" ht="15.75" x14ac:dyDescent="0.25">
      <c r="A63" s="2" t="s">
        <v>123</v>
      </c>
      <c r="B63" s="1">
        <v>1</v>
      </c>
      <c r="C63" s="1"/>
      <c r="D63" s="1">
        <v>2</v>
      </c>
      <c r="E63" s="1">
        <v>3</v>
      </c>
      <c r="F63" s="1"/>
      <c r="G63" s="1"/>
      <c r="H63" s="1">
        <v>3</v>
      </c>
      <c r="I63" s="1"/>
      <c r="J63" s="1"/>
      <c r="K63" s="1"/>
      <c r="L63" s="1">
        <v>2</v>
      </c>
      <c r="M63" s="1">
        <v>1</v>
      </c>
      <c r="N63" s="12">
        <v>3</v>
      </c>
      <c r="O63" s="12">
        <v>3</v>
      </c>
      <c r="P63" s="42">
        <v>2.5</v>
      </c>
      <c r="Q63" s="40"/>
    </row>
    <row r="64" spans="1:17" ht="15.75" x14ac:dyDescent="0.25">
      <c r="A64" s="2" t="s">
        <v>125</v>
      </c>
      <c r="B64" s="1">
        <v>1</v>
      </c>
      <c r="C64" s="1">
        <v>2</v>
      </c>
      <c r="D64" s="1">
        <v>3</v>
      </c>
      <c r="E64" s="1">
        <v>2</v>
      </c>
      <c r="F64" s="1"/>
      <c r="G64" s="1"/>
      <c r="H64" s="1"/>
      <c r="I64" s="1"/>
      <c r="J64" s="1"/>
      <c r="K64" s="1"/>
      <c r="L64" s="1"/>
      <c r="M64" s="1">
        <v>1</v>
      </c>
      <c r="N64" s="12">
        <v>3</v>
      </c>
      <c r="O64" s="12">
        <v>2</v>
      </c>
      <c r="P64" s="42">
        <v>3</v>
      </c>
      <c r="Q64" s="40"/>
    </row>
    <row r="65" spans="1:17" ht="15.75" x14ac:dyDescent="0.25">
      <c r="A65" s="2" t="s">
        <v>127</v>
      </c>
      <c r="B65" s="5">
        <v>2</v>
      </c>
      <c r="C65" s="5">
        <v>1</v>
      </c>
      <c r="D65" s="5">
        <v>2</v>
      </c>
      <c r="E65" s="5">
        <v>2</v>
      </c>
      <c r="F65" s="5"/>
      <c r="G65" s="5">
        <v>2</v>
      </c>
      <c r="H65" s="5">
        <v>1</v>
      </c>
      <c r="I65" s="5"/>
      <c r="J65" s="5">
        <v>3</v>
      </c>
      <c r="K65" s="5">
        <v>2</v>
      </c>
      <c r="L65" s="5">
        <v>3</v>
      </c>
      <c r="M65" s="5">
        <v>2</v>
      </c>
      <c r="N65" s="12">
        <v>3</v>
      </c>
      <c r="O65" s="12">
        <v>3</v>
      </c>
      <c r="P65" s="42">
        <v>3</v>
      </c>
      <c r="Q65" s="40"/>
    </row>
    <row r="66" spans="1:17" ht="15.75" x14ac:dyDescent="0.25">
      <c r="A66" s="2" t="s">
        <v>129</v>
      </c>
      <c r="B66" s="6">
        <v>1</v>
      </c>
      <c r="C66" s="6">
        <v>2</v>
      </c>
      <c r="D66" s="6">
        <v>2</v>
      </c>
      <c r="E66" s="5">
        <v>1</v>
      </c>
      <c r="F66" s="5">
        <v>1</v>
      </c>
      <c r="G66" s="5">
        <v>1</v>
      </c>
      <c r="H66" s="7">
        <v>1</v>
      </c>
      <c r="I66" s="5">
        <v>2</v>
      </c>
      <c r="J66" s="5">
        <v>1</v>
      </c>
      <c r="K66" s="5">
        <v>3</v>
      </c>
      <c r="L66" s="5">
        <v>2</v>
      </c>
      <c r="M66" s="5">
        <v>2</v>
      </c>
      <c r="N66" s="12"/>
      <c r="O66" s="12"/>
      <c r="P66" s="42">
        <v>1</v>
      </c>
      <c r="Q66" s="40"/>
    </row>
    <row r="67" spans="1:17" ht="15.75" x14ac:dyDescent="0.25">
      <c r="A67" s="2" t="s">
        <v>131</v>
      </c>
      <c r="B67" s="5">
        <v>3</v>
      </c>
      <c r="C67" s="5">
        <v>2</v>
      </c>
      <c r="D67" s="5">
        <v>3</v>
      </c>
      <c r="E67" s="5">
        <v>3</v>
      </c>
      <c r="F67" s="5">
        <v>2</v>
      </c>
      <c r="G67" s="5">
        <v>1</v>
      </c>
      <c r="H67" s="5">
        <v>1</v>
      </c>
      <c r="I67" s="5">
        <v>2</v>
      </c>
      <c r="J67" s="5">
        <v>3</v>
      </c>
      <c r="K67" s="5">
        <v>3</v>
      </c>
      <c r="L67" s="5">
        <v>3</v>
      </c>
      <c r="M67" s="5">
        <v>2</v>
      </c>
      <c r="N67" s="12">
        <v>3</v>
      </c>
      <c r="O67" s="12">
        <v>3</v>
      </c>
      <c r="P67" s="42">
        <v>3</v>
      </c>
      <c r="Q67" s="40"/>
    </row>
    <row r="68" spans="1:17" ht="15.75" x14ac:dyDescent="0.25">
      <c r="A68" s="2" t="s">
        <v>133</v>
      </c>
      <c r="B68" s="5">
        <v>3</v>
      </c>
      <c r="C68" s="5">
        <v>2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>
        <v>1</v>
      </c>
      <c r="J68" s="5">
        <v>2</v>
      </c>
      <c r="K68" s="5">
        <v>2</v>
      </c>
      <c r="L68" s="5">
        <v>1</v>
      </c>
      <c r="M68" s="5">
        <v>2</v>
      </c>
      <c r="N68" s="12"/>
      <c r="O68" s="12"/>
      <c r="P68" s="42">
        <v>2</v>
      </c>
      <c r="Q68" s="40"/>
    </row>
    <row r="69" spans="1:17" ht="15.75" x14ac:dyDescent="0.25">
      <c r="A69" s="2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0"/>
      <c r="O69" s="10"/>
      <c r="P69" s="41"/>
      <c r="Q69" s="40"/>
    </row>
  </sheetData>
  <pageMargins left="0.2" right="0.2" top="0" bottom="0" header="0.3" footer="0.05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view="pageBreakPreview" zoomScaleNormal="100" zoomScaleSheetLayoutView="100" workbookViewId="0">
      <pane ySplit="1" topLeftCell="A8" activePane="bottomLeft" state="frozen"/>
      <selection pane="bottomLeft" activeCell="S10" sqref="S10"/>
    </sheetView>
  </sheetViews>
  <sheetFormatPr defaultRowHeight="15" x14ac:dyDescent="0.25"/>
  <cols>
    <col min="1" max="1" width="7.28515625" style="21" customWidth="1"/>
    <col min="2" max="2" width="41.5703125" style="25" customWidth="1"/>
    <col min="3" max="16" width="6.7109375" style="21" customWidth="1"/>
    <col min="17" max="16384" width="9.140625" style="21"/>
  </cols>
  <sheetData>
    <row r="1" spans="1:16" ht="15.75" customHeight="1" x14ac:dyDescent="0.25">
      <c r="A1" s="17" t="s">
        <v>134</v>
      </c>
      <c r="B1" s="18" t="s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20" t="s">
        <v>1</v>
      </c>
      <c r="P1" s="20" t="s">
        <v>2</v>
      </c>
    </row>
    <row r="2" spans="1:16" ht="18" customHeight="1" x14ac:dyDescent="0.25">
      <c r="A2" s="32" t="s">
        <v>145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6" ht="15.75" customHeight="1" x14ac:dyDescent="0.25">
      <c r="A3" s="22" t="s">
        <v>3</v>
      </c>
      <c r="B3" s="16" t="s">
        <v>4</v>
      </c>
      <c r="C3" s="19"/>
      <c r="D3" s="19"/>
      <c r="E3" s="19"/>
      <c r="F3" s="19"/>
      <c r="G3" s="19"/>
      <c r="H3" s="19">
        <v>2</v>
      </c>
      <c r="I3" s="19">
        <v>2</v>
      </c>
      <c r="J3" s="19">
        <v>2</v>
      </c>
      <c r="K3" s="19">
        <v>2</v>
      </c>
      <c r="L3" s="19">
        <v>2</v>
      </c>
      <c r="M3" s="19"/>
      <c r="N3" s="19">
        <v>2</v>
      </c>
      <c r="O3" s="20"/>
      <c r="P3" s="20"/>
    </row>
    <row r="4" spans="1:16" ht="15.75" customHeight="1" x14ac:dyDescent="0.25">
      <c r="A4" s="22" t="s">
        <v>5</v>
      </c>
      <c r="B4" s="16" t="s">
        <v>6</v>
      </c>
      <c r="C4" s="19">
        <v>0.67</v>
      </c>
      <c r="D4" s="19">
        <v>0.67</v>
      </c>
      <c r="E4" s="19">
        <v>0.67</v>
      </c>
      <c r="F4" s="19">
        <v>0.67</v>
      </c>
      <c r="G4" s="19">
        <v>0.33</v>
      </c>
      <c r="H4" s="19"/>
      <c r="I4" s="19"/>
      <c r="J4" s="19"/>
      <c r="K4" s="19">
        <v>0.67</v>
      </c>
      <c r="L4" s="19"/>
      <c r="M4" s="19"/>
      <c r="N4" s="19">
        <v>0.67</v>
      </c>
      <c r="O4" s="20"/>
      <c r="P4" s="20"/>
    </row>
    <row r="5" spans="1:16" ht="15.75" customHeight="1" x14ac:dyDescent="0.25">
      <c r="A5" s="22" t="s">
        <v>7</v>
      </c>
      <c r="B5" s="16" t="s">
        <v>8</v>
      </c>
      <c r="C5" s="19">
        <v>0.33</v>
      </c>
      <c r="D5" s="19">
        <v>0.33</v>
      </c>
      <c r="E5" s="19">
        <v>0.33</v>
      </c>
      <c r="F5" s="19"/>
      <c r="G5" s="19">
        <v>0.33</v>
      </c>
      <c r="H5" s="19"/>
      <c r="I5" s="19"/>
      <c r="J5" s="19"/>
      <c r="K5" s="19"/>
      <c r="L5" s="19"/>
      <c r="M5" s="19"/>
      <c r="N5" s="19">
        <v>0.33</v>
      </c>
      <c r="O5" s="20"/>
      <c r="P5" s="20"/>
    </row>
    <row r="6" spans="1:16" ht="15.75" customHeight="1" x14ac:dyDescent="0.25">
      <c r="A6" s="22" t="s">
        <v>9</v>
      </c>
      <c r="B6" s="16" t="s">
        <v>10</v>
      </c>
      <c r="C6" s="19">
        <v>0.67</v>
      </c>
      <c r="D6" s="19">
        <v>0.67</v>
      </c>
      <c r="E6" s="19">
        <v>0.67</v>
      </c>
      <c r="F6" s="19">
        <v>0.67</v>
      </c>
      <c r="G6" s="19">
        <v>0.67</v>
      </c>
      <c r="H6" s="19"/>
      <c r="I6" s="19">
        <v>0.67</v>
      </c>
      <c r="J6" s="19"/>
      <c r="K6" s="19"/>
      <c r="L6" s="19"/>
      <c r="M6" s="19"/>
      <c r="N6" s="19">
        <v>0.67</v>
      </c>
      <c r="O6" s="20"/>
      <c r="P6" s="20"/>
    </row>
    <row r="7" spans="1:16" ht="15.75" customHeight="1" x14ac:dyDescent="0.25">
      <c r="A7" s="22" t="s">
        <v>11</v>
      </c>
      <c r="B7" s="16" t="s">
        <v>12</v>
      </c>
      <c r="C7" s="19">
        <v>2</v>
      </c>
      <c r="D7" s="19">
        <v>2</v>
      </c>
      <c r="E7" s="19">
        <v>2</v>
      </c>
      <c r="F7" s="19"/>
      <c r="G7" s="19"/>
      <c r="H7" s="19">
        <v>2</v>
      </c>
      <c r="I7" s="19">
        <v>2</v>
      </c>
      <c r="J7" s="19"/>
      <c r="K7" s="19"/>
      <c r="L7" s="19">
        <v>2</v>
      </c>
      <c r="M7" s="19">
        <v>2</v>
      </c>
      <c r="N7" s="19">
        <v>2</v>
      </c>
      <c r="O7" s="20"/>
      <c r="P7" s="20"/>
    </row>
    <row r="8" spans="1:16" ht="15.75" customHeight="1" x14ac:dyDescent="0.25">
      <c r="A8" s="22" t="s">
        <v>13</v>
      </c>
      <c r="B8" s="16" t="s">
        <v>14</v>
      </c>
      <c r="C8" s="19">
        <v>2</v>
      </c>
      <c r="D8" s="19">
        <v>2</v>
      </c>
      <c r="E8" s="19">
        <v>2</v>
      </c>
      <c r="F8" s="19"/>
      <c r="G8" s="19">
        <v>2</v>
      </c>
      <c r="H8" s="19"/>
      <c r="I8" s="19"/>
      <c r="J8" s="19"/>
      <c r="K8" s="19">
        <v>2</v>
      </c>
      <c r="L8" s="19"/>
      <c r="M8" s="19"/>
      <c r="N8" s="19">
        <v>2</v>
      </c>
      <c r="O8" s="20"/>
      <c r="P8" s="20"/>
    </row>
    <row r="9" spans="1:16" ht="15.75" customHeight="1" x14ac:dyDescent="0.25">
      <c r="A9" s="22" t="s">
        <v>15</v>
      </c>
      <c r="B9" s="16" t="s">
        <v>16</v>
      </c>
      <c r="C9" s="19"/>
      <c r="D9" s="19"/>
      <c r="E9" s="19"/>
      <c r="F9" s="19"/>
      <c r="G9" s="19"/>
      <c r="H9" s="19">
        <v>3</v>
      </c>
      <c r="I9" s="19">
        <v>3</v>
      </c>
      <c r="J9" s="19">
        <v>3</v>
      </c>
      <c r="K9" s="19">
        <v>3</v>
      </c>
      <c r="L9" s="19">
        <v>3</v>
      </c>
      <c r="M9" s="19">
        <v>3</v>
      </c>
      <c r="N9" s="19">
        <v>3</v>
      </c>
      <c r="O9" s="20"/>
      <c r="P9" s="20"/>
    </row>
    <row r="10" spans="1:16" ht="15.75" customHeight="1" x14ac:dyDescent="0.25">
      <c r="A10" s="22" t="s">
        <v>17</v>
      </c>
      <c r="B10" s="16" t="s">
        <v>18</v>
      </c>
      <c r="C10" s="19">
        <v>2</v>
      </c>
      <c r="D10" s="19">
        <v>2</v>
      </c>
      <c r="E10" s="19">
        <v>2</v>
      </c>
      <c r="F10" s="19"/>
      <c r="G10" s="19"/>
      <c r="H10" s="19"/>
      <c r="I10" s="19">
        <v>2</v>
      </c>
      <c r="J10" s="19">
        <v>2</v>
      </c>
      <c r="K10" s="19">
        <v>2</v>
      </c>
      <c r="L10" s="19">
        <v>2</v>
      </c>
      <c r="M10" s="19"/>
      <c r="N10" s="19">
        <v>2</v>
      </c>
      <c r="O10" s="20"/>
      <c r="P10" s="20"/>
    </row>
    <row r="11" spans="1:16" ht="15.75" customHeight="1" x14ac:dyDescent="0.25">
      <c r="A11" s="22" t="s">
        <v>19</v>
      </c>
      <c r="B11" s="16" t="s">
        <v>20</v>
      </c>
      <c r="C11" s="19">
        <v>2</v>
      </c>
      <c r="D11" s="19">
        <v>2</v>
      </c>
      <c r="E11" s="19">
        <v>2</v>
      </c>
      <c r="F11" s="19">
        <v>2</v>
      </c>
      <c r="G11" s="19">
        <v>2</v>
      </c>
      <c r="H11" s="19"/>
      <c r="I11" s="19"/>
      <c r="J11" s="19"/>
      <c r="K11" s="19"/>
      <c r="L11" s="19">
        <v>2</v>
      </c>
      <c r="M11" s="19"/>
      <c r="N11" s="19">
        <v>2</v>
      </c>
      <c r="O11" s="20"/>
      <c r="P11" s="20"/>
    </row>
    <row r="12" spans="1:16" ht="15.75" customHeight="1" x14ac:dyDescent="0.25">
      <c r="A12" s="22" t="s">
        <v>21</v>
      </c>
      <c r="B12" s="16" t="s">
        <v>22</v>
      </c>
      <c r="C12" s="19">
        <v>1</v>
      </c>
      <c r="D12" s="19">
        <v>1</v>
      </c>
      <c r="E12" s="19">
        <v>1</v>
      </c>
      <c r="F12" s="19">
        <v>1</v>
      </c>
      <c r="G12" s="19"/>
      <c r="H12" s="19"/>
      <c r="I12" s="19"/>
      <c r="J12" s="19"/>
      <c r="K12" s="19">
        <v>1</v>
      </c>
      <c r="L12" s="19">
        <v>1</v>
      </c>
      <c r="M12" s="19"/>
      <c r="N12" s="19">
        <v>1</v>
      </c>
      <c r="O12" s="20"/>
      <c r="P12" s="20"/>
    </row>
    <row r="13" spans="1:16" ht="15.75" customHeight="1" x14ac:dyDescent="0.25">
      <c r="A13" s="22" t="s">
        <v>23</v>
      </c>
      <c r="B13" s="16" t="s">
        <v>24</v>
      </c>
      <c r="C13" s="19">
        <v>1.33</v>
      </c>
      <c r="D13" s="19">
        <v>1.33</v>
      </c>
      <c r="E13" s="19">
        <v>1.33</v>
      </c>
      <c r="F13" s="19">
        <v>1.33</v>
      </c>
      <c r="G13" s="19"/>
      <c r="H13" s="19"/>
      <c r="I13" s="19"/>
      <c r="J13" s="19"/>
      <c r="K13" s="19"/>
      <c r="L13" s="19"/>
      <c r="M13" s="19"/>
      <c r="N13" s="19"/>
      <c r="O13" s="20"/>
      <c r="P13" s="20"/>
    </row>
    <row r="14" spans="1:16" ht="15.75" customHeight="1" x14ac:dyDescent="0.25">
      <c r="A14" s="22" t="s">
        <v>25</v>
      </c>
      <c r="B14" s="16" t="s">
        <v>26</v>
      </c>
      <c r="C14" s="19">
        <v>0.67</v>
      </c>
      <c r="D14" s="19">
        <v>0.67</v>
      </c>
      <c r="E14" s="19">
        <v>0.67</v>
      </c>
      <c r="F14" s="19"/>
      <c r="G14" s="19">
        <v>0.67</v>
      </c>
      <c r="H14" s="19">
        <v>0.67</v>
      </c>
      <c r="I14" s="19">
        <v>0.67</v>
      </c>
      <c r="J14" s="19"/>
      <c r="K14" s="19"/>
      <c r="L14" s="19"/>
      <c r="M14" s="19"/>
      <c r="N14" s="19"/>
      <c r="O14" s="20"/>
      <c r="P14" s="20"/>
    </row>
    <row r="15" spans="1:16" ht="15.75" customHeight="1" x14ac:dyDescent="0.25">
      <c r="A15" s="22" t="s">
        <v>27</v>
      </c>
      <c r="B15" s="16" t="s">
        <v>28</v>
      </c>
      <c r="C15" s="19">
        <v>1.33</v>
      </c>
      <c r="D15" s="19">
        <v>1.33</v>
      </c>
      <c r="E15" s="19">
        <v>1.33</v>
      </c>
      <c r="F15" s="19">
        <v>1.33</v>
      </c>
      <c r="G15" s="19">
        <v>1.33</v>
      </c>
      <c r="H15" s="19"/>
      <c r="I15" s="19"/>
      <c r="J15" s="19"/>
      <c r="K15" s="19"/>
      <c r="L15" s="19"/>
      <c r="M15" s="19"/>
      <c r="N15" s="19"/>
      <c r="O15" s="20"/>
      <c r="P15" s="20"/>
    </row>
    <row r="16" spans="1:16" ht="15.75" customHeight="1" x14ac:dyDescent="0.25">
      <c r="A16" s="22" t="s">
        <v>29</v>
      </c>
      <c r="B16" s="16" t="s">
        <v>30</v>
      </c>
      <c r="C16" s="19">
        <v>1</v>
      </c>
      <c r="D16" s="19">
        <v>1</v>
      </c>
      <c r="E16" s="19">
        <v>1</v>
      </c>
      <c r="F16" s="19"/>
      <c r="G16" s="19">
        <v>1</v>
      </c>
      <c r="H16" s="19">
        <v>1</v>
      </c>
      <c r="I16" s="19">
        <v>1</v>
      </c>
      <c r="J16" s="19"/>
      <c r="K16" s="19">
        <v>1</v>
      </c>
      <c r="L16" s="19"/>
      <c r="M16" s="19"/>
      <c r="N16" s="19"/>
      <c r="O16" s="20"/>
      <c r="P16" s="20"/>
    </row>
    <row r="17" spans="1:16" ht="15.75" customHeight="1" x14ac:dyDescent="0.25">
      <c r="A17" s="22" t="s">
        <v>31</v>
      </c>
      <c r="B17" s="16" t="s">
        <v>32</v>
      </c>
      <c r="C17" s="19">
        <v>2</v>
      </c>
      <c r="D17" s="19">
        <v>2</v>
      </c>
      <c r="E17" s="19">
        <v>2</v>
      </c>
      <c r="F17" s="19"/>
      <c r="G17" s="19">
        <v>2</v>
      </c>
      <c r="H17" s="19"/>
      <c r="I17" s="19">
        <v>2</v>
      </c>
      <c r="J17" s="19"/>
      <c r="K17" s="19">
        <v>2</v>
      </c>
      <c r="L17" s="19"/>
      <c r="M17" s="19"/>
      <c r="N17" s="19">
        <v>2</v>
      </c>
      <c r="O17" s="20"/>
      <c r="P17" s="20"/>
    </row>
    <row r="18" spans="1:16" ht="15.75" customHeight="1" x14ac:dyDescent="0.25">
      <c r="A18" s="22" t="s">
        <v>33</v>
      </c>
      <c r="B18" s="16" t="s">
        <v>34</v>
      </c>
      <c r="C18" s="19">
        <v>2</v>
      </c>
      <c r="D18" s="19">
        <v>2</v>
      </c>
      <c r="E18" s="19">
        <v>2</v>
      </c>
      <c r="F18" s="19">
        <v>2</v>
      </c>
      <c r="G18" s="19">
        <v>2</v>
      </c>
      <c r="H18" s="19"/>
      <c r="I18" s="19"/>
      <c r="J18" s="19"/>
      <c r="K18" s="19">
        <v>2</v>
      </c>
      <c r="L18" s="19"/>
      <c r="M18" s="19"/>
      <c r="N18" s="19">
        <v>2</v>
      </c>
      <c r="O18" s="20"/>
      <c r="P18" s="20"/>
    </row>
    <row r="19" spans="1:16" ht="18" customHeight="1" x14ac:dyDescent="0.25">
      <c r="A19" s="32" t="s">
        <v>137</v>
      </c>
      <c r="B19" s="34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3"/>
      <c r="O19" s="20"/>
      <c r="P19" s="20"/>
    </row>
    <row r="20" spans="1:16" ht="15.75" customHeight="1" x14ac:dyDescent="0.25">
      <c r="A20" s="22" t="s">
        <v>35</v>
      </c>
      <c r="B20" s="16" t="s">
        <v>22</v>
      </c>
      <c r="C20" s="19">
        <v>2</v>
      </c>
      <c r="D20" s="30">
        <v>2</v>
      </c>
      <c r="E20" s="19"/>
      <c r="F20" s="19">
        <v>2</v>
      </c>
      <c r="G20" s="19"/>
      <c r="H20" s="19"/>
      <c r="I20" s="19"/>
      <c r="J20" s="19"/>
      <c r="K20" s="19">
        <v>2</v>
      </c>
      <c r="L20" s="19">
        <v>2</v>
      </c>
      <c r="M20" s="19"/>
      <c r="N20" s="23"/>
      <c r="O20" s="20"/>
      <c r="P20" s="20"/>
    </row>
    <row r="21" spans="1:16" ht="15.75" customHeight="1" x14ac:dyDescent="0.25">
      <c r="A21" s="22" t="s">
        <v>36</v>
      </c>
      <c r="B21" s="16" t="s">
        <v>37</v>
      </c>
      <c r="C21" s="19">
        <v>2.75</v>
      </c>
      <c r="D21" s="19">
        <v>2.75</v>
      </c>
      <c r="E21" s="19"/>
      <c r="F21" s="19">
        <v>2.75</v>
      </c>
      <c r="G21" s="19">
        <v>2.75</v>
      </c>
      <c r="H21" s="19"/>
      <c r="I21" s="19"/>
      <c r="J21" s="19">
        <v>2.75</v>
      </c>
      <c r="K21" s="19"/>
      <c r="L21" s="19">
        <v>2.75</v>
      </c>
      <c r="M21" s="19">
        <v>2.75</v>
      </c>
      <c r="N21" s="23"/>
      <c r="O21" s="20"/>
      <c r="P21" s="20"/>
    </row>
    <row r="22" spans="1:16" ht="15.75" customHeight="1" x14ac:dyDescent="0.25">
      <c r="A22" s="22" t="s">
        <v>38</v>
      </c>
      <c r="B22" s="16" t="s">
        <v>39</v>
      </c>
      <c r="C22" s="19">
        <v>2.25</v>
      </c>
      <c r="D22" s="19">
        <v>2.25</v>
      </c>
      <c r="E22" s="19"/>
      <c r="F22" s="19"/>
      <c r="G22" s="19"/>
      <c r="H22" s="19"/>
      <c r="I22" s="19"/>
      <c r="J22" s="19"/>
      <c r="K22" s="19"/>
      <c r="L22" s="19"/>
      <c r="M22" s="19"/>
      <c r="N22" s="23">
        <v>2.25</v>
      </c>
      <c r="O22" s="20"/>
      <c r="P22" s="20"/>
    </row>
    <row r="23" spans="1:16" ht="15.75" customHeight="1" x14ac:dyDescent="0.25">
      <c r="A23" s="22" t="s">
        <v>40</v>
      </c>
      <c r="B23" s="16" t="s">
        <v>41</v>
      </c>
      <c r="C23" s="19">
        <v>1</v>
      </c>
      <c r="D23" s="19">
        <v>1</v>
      </c>
      <c r="E23" s="19">
        <v>1</v>
      </c>
      <c r="F23" s="19"/>
      <c r="G23" s="19"/>
      <c r="H23" s="19"/>
      <c r="I23" s="19"/>
      <c r="J23" s="19"/>
      <c r="K23" s="19"/>
      <c r="L23" s="19"/>
      <c r="M23" s="19"/>
      <c r="N23" s="23">
        <v>1</v>
      </c>
      <c r="O23" s="20"/>
      <c r="P23" s="20"/>
    </row>
    <row r="24" spans="1:16" ht="15.75" customHeight="1" x14ac:dyDescent="0.25">
      <c r="A24" s="22" t="s">
        <v>42</v>
      </c>
      <c r="B24" s="16" t="s">
        <v>43</v>
      </c>
      <c r="C24" s="19">
        <v>1</v>
      </c>
      <c r="D24" s="19">
        <v>1</v>
      </c>
      <c r="E24" s="19"/>
      <c r="F24" s="19">
        <v>1</v>
      </c>
      <c r="G24" s="19">
        <v>1</v>
      </c>
      <c r="H24" s="19"/>
      <c r="I24" s="19"/>
      <c r="J24" s="19"/>
      <c r="K24" s="19">
        <v>1</v>
      </c>
      <c r="L24" s="19"/>
      <c r="M24" s="19"/>
      <c r="N24" s="23">
        <v>1</v>
      </c>
      <c r="O24" s="20"/>
      <c r="P24" s="20"/>
    </row>
    <row r="25" spans="1:16" ht="15.75" customHeight="1" x14ac:dyDescent="0.25">
      <c r="A25" s="22" t="s">
        <v>44</v>
      </c>
      <c r="B25" s="16" t="s">
        <v>45</v>
      </c>
      <c r="C25" s="19">
        <v>2</v>
      </c>
      <c r="D25" s="19">
        <v>2</v>
      </c>
      <c r="E25" s="19"/>
      <c r="F25" s="19"/>
      <c r="G25" s="19"/>
      <c r="H25" s="19"/>
      <c r="I25" s="19"/>
      <c r="J25" s="19"/>
      <c r="K25" s="19"/>
      <c r="L25" s="19"/>
      <c r="M25" s="19"/>
      <c r="N25" s="23">
        <v>2</v>
      </c>
      <c r="O25" s="20"/>
      <c r="P25" s="20"/>
    </row>
    <row r="26" spans="1:16" ht="15.75" customHeight="1" x14ac:dyDescent="0.25">
      <c r="A26" s="22" t="s">
        <v>46</v>
      </c>
      <c r="B26" s="16" t="s">
        <v>47</v>
      </c>
      <c r="C26" s="19">
        <v>3</v>
      </c>
      <c r="D26" s="19">
        <v>3</v>
      </c>
      <c r="E26" s="19">
        <v>3</v>
      </c>
      <c r="F26" s="19"/>
      <c r="G26" s="19">
        <v>3</v>
      </c>
      <c r="H26" s="19"/>
      <c r="I26" s="19"/>
      <c r="J26" s="19"/>
      <c r="K26" s="19">
        <v>3</v>
      </c>
      <c r="L26" s="19"/>
      <c r="M26" s="19"/>
      <c r="N26" s="23"/>
      <c r="O26" s="20"/>
      <c r="P26" s="20"/>
    </row>
    <row r="27" spans="1:16" ht="15.75" customHeight="1" x14ac:dyDescent="0.25">
      <c r="A27" s="22" t="s">
        <v>48</v>
      </c>
      <c r="B27" s="16" t="s">
        <v>49</v>
      </c>
      <c r="C27" s="19">
        <v>3</v>
      </c>
      <c r="D27" s="19">
        <v>3</v>
      </c>
      <c r="E27" s="19">
        <v>3</v>
      </c>
      <c r="F27" s="19">
        <v>3</v>
      </c>
      <c r="G27" s="19">
        <v>3</v>
      </c>
      <c r="H27" s="19"/>
      <c r="I27" s="19"/>
      <c r="J27" s="19"/>
      <c r="K27" s="19">
        <v>3</v>
      </c>
      <c r="L27" s="19"/>
      <c r="M27" s="19">
        <v>3</v>
      </c>
      <c r="N27" s="23">
        <v>3</v>
      </c>
      <c r="O27" s="20"/>
      <c r="P27" s="20"/>
    </row>
    <row r="28" spans="1:16" ht="15.75" customHeight="1" x14ac:dyDescent="0.25">
      <c r="A28" s="22" t="s">
        <v>50</v>
      </c>
      <c r="B28" s="16" t="s">
        <v>51</v>
      </c>
      <c r="C28" s="19">
        <v>1.25</v>
      </c>
      <c r="D28" s="19">
        <v>1.25</v>
      </c>
      <c r="E28" s="19">
        <v>1.25</v>
      </c>
      <c r="F28" s="19"/>
      <c r="G28" s="19"/>
      <c r="H28" s="19"/>
      <c r="I28" s="19"/>
      <c r="J28" s="19"/>
      <c r="K28" s="19"/>
      <c r="L28" s="19"/>
      <c r="M28" s="19"/>
      <c r="N28" s="23">
        <v>1.25</v>
      </c>
      <c r="O28" s="20"/>
      <c r="P28" s="20"/>
    </row>
    <row r="29" spans="1:16" ht="15.75" customHeight="1" x14ac:dyDescent="0.25">
      <c r="A29" s="22" t="s">
        <v>52</v>
      </c>
      <c r="B29" s="16" t="s">
        <v>53</v>
      </c>
      <c r="C29" s="19">
        <v>1.5</v>
      </c>
      <c r="D29" s="30">
        <v>1.5</v>
      </c>
      <c r="E29" s="30">
        <v>1.5</v>
      </c>
      <c r="F29" s="30">
        <v>1.5</v>
      </c>
      <c r="G29" s="19"/>
      <c r="H29" s="19"/>
      <c r="I29" s="19"/>
      <c r="J29" s="19"/>
      <c r="K29" s="19"/>
      <c r="L29" s="19"/>
      <c r="M29" s="19"/>
      <c r="N29" s="23">
        <v>1.5</v>
      </c>
      <c r="O29" s="20"/>
      <c r="P29" s="20"/>
    </row>
    <row r="30" spans="1:16" ht="15.75" customHeight="1" x14ac:dyDescent="0.25">
      <c r="A30" s="22" t="s">
        <v>54</v>
      </c>
      <c r="B30" s="16" t="s">
        <v>55</v>
      </c>
      <c r="C30" s="19">
        <v>2</v>
      </c>
      <c r="D30" s="31">
        <v>2</v>
      </c>
      <c r="E30" s="31">
        <v>2</v>
      </c>
      <c r="F30" s="31">
        <v>2</v>
      </c>
      <c r="G30" s="31">
        <v>2</v>
      </c>
      <c r="H30" s="19"/>
      <c r="I30" s="19"/>
      <c r="J30" s="19"/>
      <c r="K30" s="19"/>
      <c r="L30" s="19"/>
      <c r="M30" s="19"/>
      <c r="N30" s="23"/>
      <c r="O30" s="20"/>
      <c r="P30" s="20"/>
    </row>
    <row r="31" spans="1:16" ht="15.75" customHeight="1" x14ac:dyDescent="0.25">
      <c r="A31" s="22" t="s">
        <v>56</v>
      </c>
      <c r="B31" s="16" t="s">
        <v>57</v>
      </c>
      <c r="C31" s="19">
        <v>2</v>
      </c>
      <c r="D31" s="30">
        <v>2</v>
      </c>
      <c r="E31" s="30">
        <v>2</v>
      </c>
      <c r="F31" s="30">
        <v>2</v>
      </c>
      <c r="G31" s="19"/>
      <c r="H31" s="19">
        <v>2</v>
      </c>
      <c r="I31" s="19">
        <v>2</v>
      </c>
      <c r="J31" s="19">
        <v>2</v>
      </c>
      <c r="K31" s="19">
        <v>2</v>
      </c>
      <c r="L31" s="19"/>
      <c r="M31" s="19"/>
      <c r="N31" s="23">
        <v>2</v>
      </c>
      <c r="O31" s="20"/>
      <c r="P31" s="20"/>
    </row>
    <row r="32" spans="1:16" ht="15.75" customHeight="1" x14ac:dyDescent="0.25">
      <c r="A32" s="22" t="s">
        <v>58</v>
      </c>
      <c r="B32" s="16" t="s">
        <v>59</v>
      </c>
      <c r="C32" s="19">
        <v>1.5</v>
      </c>
      <c r="D32" s="19"/>
      <c r="E32" s="19"/>
      <c r="F32" s="19">
        <v>1.5</v>
      </c>
      <c r="G32" s="19">
        <v>1.5</v>
      </c>
      <c r="H32" s="19">
        <v>1.5</v>
      </c>
      <c r="I32" s="19"/>
      <c r="J32" s="19"/>
      <c r="K32" s="19"/>
      <c r="L32" s="19"/>
      <c r="M32" s="19"/>
      <c r="N32" s="19"/>
      <c r="O32" s="24"/>
      <c r="P32" s="24"/>
    </row>
    <row r="33" spans="1:16" ht="15.75" customHeight="1" x14ac:dyDescent="0.25">
      <c r="A33" s="22" t="s">
        <v>60</v>
      </c>
      <c r="B33" s="16" t="s">
        <v>61</v>
      </c>
      <c r="C33" s="19">
        <v>1.5</v>
      </c>
      <c r="D33" s="30">
        <v>1.5</v>
      </c>
      <c r="E33" s="30">
        <v>1.5</v>
      </c>
      <c r="F33" s="19"/>
      <c r="G33" s="19"/>
      <c r="H33" s="19"/>
      <c r="I33" s="19"/>
      <c r="J33" s="19"/>
      <c r="K33" s="19"/>
      <c r="L33" s="19"/>
      <c r="M33" s="19"/>
      <c r="N33" s="23">
        <v>0.75</v>
      </c>
      <c r="O33" s="20"/>
      <c r="P33" s="20"/>
    </row>
    <row r="34" spans="1:16" ht="15.75" customHeight="1" x14ac:dyDescent="0.25">
      <c r="A34" s="22" t="s">
        <v>62</v>
      </c>
      <c r="B34" s="16" t="s">
        <v>63</v>
      </c>
      <c r="C34" s="19">
        <v>3</v>
      </c>
      <c r="D34" s="19">
        <v>3</v>
      </c>
      <c r="E34" s="19">
        <v>3</v>
      </c>
      <c r="F34" s="19">
        <v>3</v>
      </c>
      <c r="G34" s="19"/>
      <c r="H34" s="19"/>
      <c r="I34" s="19"/>
      <c r="J34" s="19">
        <v>3</v>
      </c>
      <c r="K34" s="19">
        <v>3</v>
      </c>
      <c r="L34" s="19"/>
      <c r="M34" s="19">
        <v>3</v>
      </c>
      <c r="N34" s="23">
        <v>3</v>
      </c>
      <c r="O34" s="20"/>
      <c r="P34" s="20"/>
    </row>
    <row r="35" spans="1:16" ht="15.75" customHeight="1" x14ac:dyDescent="0.25">
      <c r="A35" s="22" t="s">
        <v>64</v>
      </c>
      <c r="B35" s="16" t="s">
        <v>65</v>
      </c>
      <c r="C35" s="19">
        <v>3</v>
      </c>
      <c r="D35" s="19">
        <v>3</v>
      </c>
      <c r="E35" s="19">
        <v>3</v>
      </c>
      <c r="F35" s="19"/>
      <c r="G35" s="19"/>
      <c r="H35" s="19"/>
      <c r="I35" s="19"/>
      <c r="J35" s="19"/>
      <c r="K35" s="19">
        <v>3</v>
      </c>
      <c r="L35" s="19"/>
      <c r="M35" s="19"/>
      <c r="N35" s="23">
        <v>3</v>
      </c>
      <c r="O35" s="20"/>
      <c r="P35" s="20"/>
    </row>
    <row r="36" spans="1:16" ht="18" customHeight="1" x14ac:dyDescent="0.25">
      <c r="A36" s="32" t="s">
        <v>138</v>
      </c>
      <c r="B36" s="34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3"/>
      <c r="O36" s="20"/>
      <c r="P36" s="20"/>
    </row>
    <row r="37" spans="1:16" ht="15.75" customHeight="1" x14ac:dyDescent="0.25">
      <c r="A37" s="22" t="s">
        <v>66</v>
      </c>
      <c r="B37" s="16" t="s">
        <v>67</v>
      </c>
      <c r="C37" s="19">
        <v>2.25</v>
      </c>
      <c r="D37" s="30">
        <v>2.25</v>
      </c>
      <c r="E37" s="30">
        <v>2.25</v>
      </c>
      <c r="F37" s="30">
        <v>2.25</v>
      </c>
      <c r="G37" s="19"/>
      <c r="H37" s="19"/>
      <c r="I37" s="19">
        <v>2.25</v>
      </c>
      <c r="J37" s="19"/>
      <c r="K37" s="19"/>
      <c r="L37" s="19"/>
      <c r="M37" s="19"/>
      <c r="N37" s="23">
        <v>2.25</v>
      </c>
      <c r="O37" s="20"/>
      <c r="P37" s="20"/>
    </row>
    <row r="38" spans="1:16" ht="15.75" customHeight="1" x14ac:dyDescent="0.25">
      <c r="A38" s="22" t="s">
        <v>68</v>
      </c>
      <c r="B38" s="16" t="s">
        <v>69</v>
      </c>
      <c r="C38" s="19">
        <v>1.25</v>
      </c>
      <c r="D38" s="30">
        <v>1.25</v>
      </c>
      <c r="E38" s="30">
        <v>1.25</v>
      </c>
      <c r="F38" s="30">
        <v>1.25</v>
      </c>
      <c r="G38" s="19"/>
      <c r="H38" s="19"/>
      <c r="I38" s="19"/>
      <c r="J38" s="19"/>
      <c r="K38" s="19"/>
      <c r="L38" s="19"/>
      <c r="M38" s="19"/>
      <c r="N38" s="23">
        <v>1.25</v>
      </c>
      <c r="O38" s="20"/>
      <c r="P38" s="20"/>
    </row>
    <row r="39" spans="1:16" ht="15.75" customHeight="1" x14ac:dyDescent="0.25">
      <c r="A39" s="22" t="s">
        <v>70</v>
      </c>
      <c r="B39" s="16" t="s">
        <v>71</v>
      </c>
      <c r="C39" s="19">
        <v>1.75</v>
      </c>
      <c r="D39" s="30">
        <v>1.75</v>
      </c>
      <c r="E39" s="30">
        <v>1.75</v>
      </c>
      <c r="F39" s="30">
        <v>1.75</v>
      </c>
      <c r="G39" s="30">
        <v>1.75</v>
      </c>
      <c r="H39" s="30">
        <v>1.75</v>
      </c>
      <c r="I39" s="19"/>
      <c r="J39" s="19"/>
      <c r="K39" s="19"/>
      <c r="L39" s="19"/>
      <c r="M39" s="19"/>
      <c r="N39" s="19"/>
      <c r="O39" s="24"/>
      <c r="P39" s="24"/>
    </row>
    <row r="40" spans="1:16" ht="15.75" customHeight="1" x14ac:dyDescent="0.25">
      <c r="A40" s="22" t="s">
        <v>72</v>
      </c>
      <c r="B40" s="16" t="s">
        <v>73</v>
      </c>
      <c r="C40" s="19">
        <v>1.25</v>
      </c>
      <c r="D40" s="31">
        <v>1.25</v>
      </c>
      <c r="E40" s="31">
        <v>1.25</v>
      </c>
      <c r="F40" s="31">
        <v>1.25</v>
      </c>
      <c r="G40" s="19"/>
      <c r="H40" s="19"/>
      <c r="I40" s="19">
        <v>1.25</v>
      </c>
      <c r="J40" s="19"/>
      <c r="K40" s="19"/>
      <c r="L40" s="19"/>
      <c r="M40" s="19"/>
      <c r="N40" s="23"/>
      <c r="O40" s="20"/>
      <c r="P40" s="20"/>
    </row>
    <row r="41" spans="1:16" ht="15.75" customHeight="1" x14ac:dyDescent="0.25">
      <c r="A41" s="22" t="s">
        <v>74</v>
      </c>
      <c r="B41" s="16" t="s">
        <v>75</v>
      </c>
      <c r="C41" s="19">
        <v>2</v>
      </c>
      <c r="D41" s="31">
        <v>2</v>
      </c>
      <c r="E41" s="31">
        <v>2</v>
      </c>
      <c r="F41" s="31">
        <v>2</v>
      </c>
      <c r="G41" s="19"/>
      <c r="H41" s="19"/>
      <c r="I41" s="19"/>
      <c r="J41" s="19"/>
      <c r="K41" s="19"/>
      <c r="L41" s="19"/>
      <c r="M41" s="19"/>
      <c r="N41" s="23">
        <v>2</v>
      </c>
      <c r="O41" s="20"/>
      <c r="P41" s="20"/>
    </row>
    <row r="42" spans="1:16" ht="15.75" customHeight="1" x14ac:dyDescent="0.25">
      <c r="A42" s="22" t="s">
        <v>76</v>
      </c>
      <c r="B42" s="16" t="s">
        <v>77</v>
      </c>
      <c r="C42" s="19">
        <v>2.25</v>
      </c>
      <c r="D42" s="31">
        <v>2.25</v>
      </c>
      <c r="E42" s="31">
        <v>2.25</v>
      </c>
      <c r="F42" s="31">
        <v>2.25</v>
      </c>
      <c r="G42" s="31">
        <v>2.25</v>
      </c>
      <c r="H42" s="19"/>
      <c r="I42" s="19"/>
      <c r="J42" s="19"/>
      <c r="K42" s="19">
        <v>2.25</v>
      </c>
      <c r="L42" s="19"/>
      <c r="M42" s="19">
        <v>2.25</v>
      </c>
      <c r="N42" s="23">
        <v>2.25</v>
      </c>
      <c r="O42" s="20"/>
      <c r="P42" s="20"/>
    </row>
    <row r="43" spans="1:16" ht="15.75" customHeight="1" x14ac:dyDescent="0.25">
      <c r="A43" s="22" t="s">
        <v>78</v>
      </c>
      <c r="B43" s="16" t="s">
        <v>79</v>
      </c>
      <c r="C43" s="20"/>
      <c r="D43" s="20">
        <v>2.25</v>
      </c>
      <c r="E43" s="20"/>
      <c r="F43" s="20">
        <v>2.25</v>
      </c>
      <c r="G43" s="20">
        <v>2.25</v>
      </c>
      <c r="H43" s="20"/>
      <c r="I43" s="20"/>
      <c r="J43" s="20"/>
      <c r="K43" s="20">
        <v>2.25</v>
      </c>
      <c r="L43" s="20">
        <v>2.25</v>
      </c>
      <c r="M43" s="20"/>
      <c r="N43" s="20">
        <v>2.25</v>
      </c>
      <c r="O43" s="20"/>
      <c r="P43" s="20"/>
    </row>
    <row r="44" spans="1:16" ht="15.75" customHeight="1" x14ac:dyDescent="0.25">
      <c r="A44" s="22" t="s">
        <v>80</v>
      </c>
      <c r="B44" s="16" t="s">
        <v>81</v>
      </c>
      <c r="C44" s="19"/>
      <c r="D44" s="19">
        <v>2.5</v>
      </c>
      <c r="E44" s="19"/>
      <c r="F44" s="19">
        <v>2.5</v>
      </c>
      <c r="G44" s="19"/>
      <c r="H44" s="19"/>
      <c r="I44" s="19"/>
      <c r="J44" s="19"/>
      <c r="K44" s="19">
        <v>2.5</v>
      </c>
      <c r="L44" s="19"/>
      <c r="M44" s="19">
        <v>2.5</v>
      </c>
      <c r="N44" s="23">
        <v>2.5</v>
      </c>
      <c r="O44" s="20"/>
      <c r="P44" s="20"/>
    </row>
    <row r="45" spans="1:16" ht="15.75" customHeight="1" x14ac:dyDescent="0.25">
      <c r="A45" s="22" t="s">
        <v>82</v>
      </c>
      <c r="B45" s="16" t="s">
        <v>135</v>
      </c>
      <c r="C45" s="19"/>
      <c r="D45" s="19"/>
      <c r="E45" s="19">
        <v>0.75</v>
      </c>
      <c r="F45" s="19">
        <v>0.75</v>
      </c>
      <c r="G45" s="19"/>
      <c r="H45" s="19"/>
      <c r="I45" s="19">
        <v>0.75</v>
      </c>
      <c r="J45" s="19"/>
      <c r="K45" s="19">
        <v>0.75</v>
      </c>
      <c r="L45" s="30">
        <v>0.75</v>
      </c>
      <c r="M45" s="30">
        <v>0.75</v>
      </c>
      <c r="N45" s="23"/>
      <c r="O45" s="20"/>
      <c r="P45" s="20"/>
    </row>
    <row r="46" spans="1:16" ht="15.75" customHeight="1" x14ac:dyDescent="0.25">
      <c r="A46" s="22" t="s">
        <v>84</v>
      </c>
      <c r="B46" s="16" t="s">
        <v>85</v>
      </c>
      <c r="C46" s="19">
        <v>3</v>
      </c>
      <c r="D46" s="19">
        <v>3</v>
      </c>
      <c r="E46" s="19">
        <v>3</v>
      </c>
      <c r="F46" s="19">
        <v>3</v>
      </c>
      <c r="G46" s="19"/>
      <c r="H46" s="19">
        <v>3</v>
      </c>
      <c r="I46" s="19">
        <v>3</v>
      </c>
      <c r="J46" s="19"/>
      <c r="K46" s="19">
        <v>3</v>
      </c>
      <c r="L46" s="19"/>
      <c r="M46" s="19"/>
      <c r="N46" s="23">
        <v>3</v>
      </c>
      <c r="O46" s="20"/>
      <c r="P46" s="20"/>
    </row>
    <row r="47" spans="1:16" ht="15.75" customHeight="1" x14ac:dyDescent="0.25">
      <c r="A47" s="22" t="s">
        <v>86</v>
      </c>
      <c r="B47" s="16" t="s">
        <v>87</v>
      </c>
      <c r="C47" s="19">
        <v>0.75</v>
      </c>
      <c r="D47" s="30">
        <v>0.75</v>
      </c>
      <c r="E47" s="30">
        <v>0.75</v>
      </c>
      <c r="F47" s="30">
        <v>0.75</v>
      </c>
      <c r="G47" s="30">
        <v>0.75</v>
      </c>
      <c r="H47" s="19"/>
      <c r="I47" s="19"/>
      <c r="J47" s="19"/>
      <c r="K47" s="19"/>
      <c r="L47" s="19"/>
      <c r="M47" s="19">
        <v>0.75</v>
      </c>
      <c r="N47" s="23">
        <v>0.75</v>
      </c>
      <c r="O47" s="20"/>
      <c r="P47" s="20"/>
    </row>
    <row r="48" spans="1:16" ht="15.75" customHeight="1" x14ac:dyDescent="0.25">
      <c r="A48" s="22" t="s">
        <v>88</v>
      </c>
      <c r="B48" s="16" t="s">
        <v>89</v>
      </c>
      <c r="C48" s="19">
        <v>1.5</v>
      </c>
      <c r="D48" s="31">
        <v>1.5</v>
      </c>
      <c r="E48" s="31">
        <v>1.5</v>
      </c>
      <c r="F48" s="31">
        <v>1.5</v>
      </c>
      <c r="G48" s="19"/>
      <c r="H48" s="19"/>
      <c r="I48" s="19"/>
      <c r="J48" s="19"/>
      <c r="K48" s="19">
        <v>1.5</v>
      </c>
      <c r="L48" s="19"/>
      <c r="M48" s="19">
        <v>1.5</v>
      </c>
      <c r="N48" s="30">
        <v>1.5</v>
      </c>
      <c r="O48" s="20"/>
      <c r="P48" s="20"/>
    </row>
    <row r="49" spans="1:16" ht="15.75" customHeight="1" x14ac:dyDescent="0.25">
      <c r="A49" s="22" t="s">
        <v>90</v>
      </c>
      <c r="B49" s="16" t="s">
        <v>91</v>
      </c>
      <c r="C49" s="19"/>
      <c r="D49" s="19">
        <v>2</v>
      </c>
      <c r="E49" s="30">
        <v>2</v>
      </c>
      <c r="F49" s="30">
        <v>2</v>
      </c>
      <c r="G49" s="30">
        <v>2</v>
      </c>
      <c r="H49" s="19"/>
      <c r="I49" s="19">
        <v>2</v>
      </c>
      <c r="J49" s="19"/>
      <c r="K49" s="19"/>
      <c r="L49" s="19"/>
      <c r="M49" s="19"/>
      <c r="N49" s="23">
        <v>2</v>
      </c>
      <c r="O49" s="20"/>
      <c r="P49" s="20"/>
    </row>
    <row r="50" spans="1:16" ht="15.75" customHeight="1" x14ac:dyDescent="0.25">
      <c r="A50" s="22" t="s">
        <v>92</v>
      </c>
      <c r="B50" s="16" t="s">
        <v>93</v>
      </c>
      <c r="C50" s="19">
        <v>0.75</v>
      </c>
      <c r="D50" s="30">
        <v>0.75</v>
      </c>
      <c r="E50" s="30">
        <v>0.75</v>
      </c>
      <c r="F50" s="30">
        <v>0.75</v>
      </c>
      <c r="G50" s="30">
        <v>0.75</v>
      </c>
      <c r="H50" s="19"/>
      <c r="I50" s="19"/>
      <c r="J50" s="19"/>
      <c r="K50" s="19"/>
      <c r="L50" s="19"/>
      <c r="M50" s="19">
        <v>0.75</v>
      </c>
      <c r="N50" s="23">
        <v>0.75</v>
      </c>
      <c r="O50" s="20"/>
      <c r="P50" s="20"/>
    </row>
    <row r="51" spans="1:16" ht="15.75" customHeight="1" x14ac:dyDescent="0.25">
      <c r="A51" s="22" t="s">
        <v>94</v>
      </c>
      <c r="B51" s="16" t="s">
        <v>95</v>
      </c>
      <c r="C51" s="19">
        <v>3</v>
      </c>
      <c r="D51" s="31">
        <v>3</v>
      </c>
      <c r="E51" s="31">
        <v>3</v>
      </c>
      <c r="F51" s="19"/>
      <c r="G51" s="19">
        <v>3</v>
      </c>
      <c r="H51" s="19"/>
      <c r="I51" s="19"/>
      <c r="J51" s="19"/>
      <c r="K51" s="19">
        <v>3</v>
      </c>
      <c r="L51" s="19"/>
      <c r="M51" s="19">
        <v>3</v>
      </c>
      <c r="N51" s="23">
        <v>3</v>
      </c>
      <c r="O51" s="20"/>
      <c r="P51" s="20"/>
    </row>
    <row r="52" spans="1:16" ht="15.75" customHeight="1" x14ac:dyDescent="0.25">
      <c r="A52" s="22" t="s">
        <v>96</v>
      </c>
      <c r="B52" s="16" t="s">
        <v>97</v>
      </c>
      <c r="C52" s="19">
        <v>2.25</v>
      </c>
      <c r="D52" s="30">
        <v>2.25</v>
      </c>
      <c r="E52" s="19"/>
      <c r="F52" s="19">
        <v>2.25</v>
      </c>
      <c r="G52" s="19">
        <v>2.25</v>
      </c>
      <c r="H52" s="19"/>
      <c r="I52" s="19"/>
      <c r="J52" s="19"/>
      <c r="K52" s="19">
        <v>2.25</v>
      </c>
      <c r="L52" s="19"/>
      <c r="M52" s="19">
        <v>2.25</v>
      </c>
      <c r="N52" s="23"/>
      <c r="O52" s="20"/>
      <c r="P52" s="20"/>
    </row>
    <row r="53" spans="1:16" ht="18" customHeight="1" x14ac:dyDescent="0.25">
      <c r="A53" s="32" t="s">
        <v>139</v>
      </c>
      <c r="B53" s="34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3"/>
      <c r="O53" s="20"/>
      <c r="P53" s="20"/>
    </row>
    <row r="54" spans="1:16" ht="15.75" customHeight="1" x14ac:dyDescent="0.25">
      <c r="A54" s="22" t="s">
        <v>98</v>
      </c>
      <c r="B54" s="16" t="s">
        <v>99</v>
      </c>
      <c r="C54" s="19"/>
      <c r="D54" s="19"/>
      <c r="E54" s="19"/>
      <c r="F54" s="19">
        <v>0.75</v>
      </c>
      <c r="G54" s="19"/>
      <c r="H54" s="19">
        <v>0.75</v>
      </c>
      <c r="I54" s="19">
        <v>0.75</v>
      </c>
      <c r="J54" s="19">
        <v>0.75</v>
      </c>
      <c r="K54" s="19">
        <v>0.75</v>
      </c>
      <c r="L54" s="19">
        <v>0.75</v>
      </c>
      <c r="M54" s="19">
        <v>0.75</v>
      </c>
      <c r="N54" s="23"/>
      <c r="O54" s="20"/>
      <c r="P54" s="20"/>
    </row>
    <row r="55" spans="1:16" ht="15.75" customHeight="1" x14ac:dyDescent="0.25">
      <c r="A55" s="22" t="s">
        <v>100</v>
      </c>
      <c r="B55" s="16" t="s">
        <v>101</v>
      </c>
      <c r="C55" s="19">
        <v>0.75</v>
      </c>
      <c r="D55" s="30">
        <v>0.75</v>
      </c>
      <c r="E55" s="19"/>
      <c r="F55" s="19">
        <v>0.75</v>
      </c>
      <c r="G55" s="19">
        <v>0.75</v>
      </c>
      <c r="H55" s="19"/>
      <c r="I55" s="19">
        <v>0.75</v>
      </c>
      <c r="J55" s="19"/>
      <c r="K55" s="19"/>
      <c r="L55" s="19"/>
      <c r="M55" s="19"/>
      <c r="N55" s="23"/>
      <c r="O55" s="20"/>
      <c r="P55" s="20"/>
    </row>
    <row r="56" spans="1:16" ht="15.75" customHeight="1" x14ac:dyDescent="0.25">
      <c r="A56" s="22" t="s">
        <v>102</v>
      </c>
      <c r="B56" s="16" t="s">
        <v>103</v>
      </c>
      <c r="C56" s="19">
        <v>0.75</v>
      </c>
      <c r="D56" s="30">
        <v>0.75</v>
      </c>
      <c r="E56" s="30">
        <v>0.75</v>
      </c>
      <c r="F56" s="30">
        <v>0.75</v>
      </c>
      <c r="G56" s="19"/>
      <c r="H56" s="19"/>
      <c r="I56" s="19"/>
      <c r="J56" s="19"/>
      <c r="K56" s="19"/>
      <c r="L56" s="19"/>
      <c r="M56" s="19"/>
      <c r="N56" s="23"/>
      <c r="O56" s="20">
        <v>0.75</v>
      </c>
      <c r="P56" s="20">
        <v>0.75</v>
      </c>
    </row>
    <row r="57" spans="1:16" ht="15.75" customHeight="1" x14ac:dyDescent="0.25">
      <c r="A57" s="22" t="s">
        <v>104</v>
      </c>
      <c r="B57" s="16" t="s">
        <v>105</v>
      </c>
      <c r="C57" s="19">
        <v>1.5</v>
      </c>
      <c r="D57" s="19">
        <v>1.5</v>
      </c>
      <c r="E57" s="19">
        <v>1.5</v>
      </c>
      <c r="F57" s="19">
        <v>1.5</v>
      </c>
      <c r="G57" s="19">
        <v>1.5</v>
      </c>
      <c r="H57" s="19">
        <v>1.5</v>
      </c>
      <c r="I57" s="19">
        <v>1.5</v>
      </c>
      <c r="J57" s="19"/>
      <c r="K57" s="19"/>
      <c r="L57" s="19"/>
      <c r="M57" s="19">
        <v>1.5</v>
      </c>
      <c r="N57" s="23">
        <v>1.5</v>
      </c>
      <c r="O57" s="20"/>
      <c r="P57" s="20"/>
    </row>
    <row r="58" spans="1:16" ht="15.75" customHeight="1" x14ac:dyDescent="0.25">
      <c r="A58" s="22" t="s">
        <v>106</v>
      </c>
      <c r="B58" s="16" t="s">
        <v>107</v>
      </c>
      <c r="C58" s="19">
        <v>0.5</v>
      </c>
      <c r="D58" s="30">
        <v>0.5</v>
      </c>
      <c r="E58" s="30">
        <v>0.5</v>
      </c>
      <c r="F58" s="30">
        <v>0.5</v>
      </c>
      <c r="G58" s="30">
        <v>0.5</v>
      </c>
      <c r="H58" s="19"/>
      <c r="I58" s="19"/>
      <c r="J58" s="19"/>
      <c r="K58" s="19"/>
      <c r="L58" s="19"/>
      <c r="M58" s="19">
        <v>0.5</v>
      </c>
      <c r="N58" s="23">
        <v>0.5</v>
      </c>
      <c r="O58" s="20"/>
      <c r="P58" s="20"/>
    </row>
    <row r="59" spans="1:16" ht="15.75" customHeight="1" x14ac:dyDescent="0.25">
      <c r="A59" s="22" t="s">
        <v>108</v>
      </c>
      <c r="B59" s="16" t="s">
        <v>109</v>
      </c>
      <c r="C59" s="19">
        <v>0.75</v>
      </c>
      <c r="D59" s="19">
        <v>0.75</v>
      </c>
      <c r="E59" s="19">
        <v>0.75</v>
      </c>
      <c r="F59" s="19">
        <v>0.75</v>
      </c>
      <c r="G59" s="19">
        <v>0.75</v>
      </c>
      <c r="H59" s="19"/>
      <c r="I59" s="19"/>
      <c r="J59" s="19"/>
      <c r="K59" s="19">
        <v>0.75</v>
      </c>
      <c r="L59" s="19">
        <v>0.75</v>
      </c>
      <c r="M59" s="19">
        <v>0.75</v>
      </c>
      <c r="N59" s="23">
        <v>0.75</v>
      </c>
      <c r="O59" s="20"/>
      <c r="P59" s="20"/>
    </row>
    <row r="60" spans="1:16" ht="15.75" customHeight="1" x14ac:dyDescent="0.25">
      <c r="A60" s="22" t="s">
        <v>110</v>
      </c>
      <c r="B60" s="16" t="s">
        <v>111</v>
      </c>
      <c r="C60" s="19">
        <v>2.75</v>
      </c>
      <c r="D60" s="19">
        <v>2.75</v>
      </c>
      <c r="E60" s="19"/>
      <c r="F60" s="19">
        <v>2.75</v>
      </c>
      <c r="G60" s="19">
        <v>2.75</v>
      </c>
      <c r="H60" s="19">
        <v>2.75</v>
      </c>
      <c r="I60" s="19">
        <v>2.75</v>
      </c>
      <c r="J60" s="19"/>
      <c r="K60" s="19"/>
      <c r="L60" s="19"/>
      <c r="M60" s="19"/>
      <c r="N60" s="23"/>
      <c r="O60" s="20"/>
      <c r="P60" s="20"/>
    </row>
    <row r="61" spans="1:16" ht="15.75" customHeight="1" x14ac:dyDescent="0.25">
      <c r="A61" s="22" t="s">
        <v>112</v>
      </c>
      <c r="B61" s="16" t="s">
        <v>113</v>
      </c>
      <c r="C61" s="19">
        <v>2.25</v>
      </c>
      <c r="D61" s="31">
        <v>2.25</v>
      </c>
      <c r="E61" s="31">
        <v>2.25</v>
      </c>
      <c r="F61" s="31">
        <v>2.25</v>
      </c>
      <c r="G61" s="31">
        <v>2.25</v>
      </c>
      <c r="H61" s="31">
        <v>2.25</v>
      </c>
      <c r="I61" s="19"/>
      <c r="J61" s="19"/>
      <c r="K61" s="19"/>
      <c r="L61" s="19"/>
      <c r="M61" s="19">
        <v>2.3250000000000002</v>
      </c>
      <c r="N61" s="23">
        <v>2.25</v>
      </c>
      <c r="O61" s="20"/>
      <c r="P61" s="20"/>
    </row>
    <row r="62" spans="1:16" ht="15.75" customHeight="1" x14ac:dyDescent="0.25">
      <c r="A62" s="22" t="s">
        <v>114</v>
      </c>
      <c r="B62" s="16" t="s">
        <v>115</v>
      </c>
      <c r="C62" s="19"/>
      <c r="D62" s="19"/>
      <c r="E62" s="19">
        <v>3</v>
      </c>
      <c r="F62" s="19"/>
      <c r="G62" s="19"/>
      <c r="H62" s="19">
        <v>3</v>
      </c>
      <c r="I62" s="19"/>
      <c r="J62" s="19">
        <v>3</v>
      </c>
      <c r="K62" s="19">
        <v>3</v>
      </c>
      <c r="L62" s="19">
        <v>3</v>
      </c>
      <c r="M62" s="19">
        <v>3</v>
      </c>
      <c r="N62" s="23">
        <v>3</v>
      </c>
      <c r="O62" s="20"/>
      <c r="P62" s="20"/>
    </row>
    <row r="63" spans="1:16" ht="15.75" customHeight="1" x14ac:dyDescent="0.25">
      <c r="A63" s="22" t="s">
        <v>116</v>
      </c>
      <c r="B63" s="16" t="s">
        <v>117</v>
      </c>
      <c r="C63" s="19">
        <v>3</v>
      </c>
      <c r="D63" s="19">
        <v>3</v>
      </c>
      <c r="E63" s="19"/>
      <c r="F63" s="19"/>
      <c r="G63" s="19">
        <v>3</v>
      </c>
      <c r="H63" s="19">
        <v>3</v>
      </c>
      <c r="I63" s="19">
        <v>3</v>
      </c>
      <c r="J63" s="19"/>
      <c r="K63" s="19">
        <v>3</v>
      </c>
      <c r="L63" s="19"/>
      <c r="M63" s="19"/>
      <c r="N63" s="23"/>
      <c r="O63" s="20"/>
      <c r="P63" s="20"/>
    </row>
    <row r="64" spans="1:16" ht="15.75" customHeight="1" x14ac:dyDescent="0.25">
      <c r="A64" s="22" t="s">
        <v>118</v>
      </c>
      <c r="B64" s="16" t="s">
        <v>119</v>
      </c>
      <c r="C64" s="19">
        <v>1.5</v>
      </c>
      <c r="D64" s="19">
        <v>1.5</v>
      </c>
      <c r="E64" s="19">
        <v>1.5</v>
      </c>
      <c r="F64" s="19">
        <v>1.5</v>
      </c>
      <c r="G64" s="19">
        <v>1.5</v>
      </c>
      <c r="H64" s="19"/>
      <c r="I64" s="19">
        <v>1.5</v>
      </c>
      <c r="J64" s="19"/>
      <c r="K64" s="19"/>
      <c r="L64" s="19"/>
      <c r="M64" s="19"/>
      <c r="N64" s="23"/>
      <c r="O64" s="20"/>
      <c r="P64" s="20"/>
    </row>
    <row r="65" spans="1:16" ht="15.75" customHeight="1" x14ac:dyDescent="0.25">
      <c r="A65" s="22" t="s">
        <v>146</v>
      </c>
      <c r="B65" s="2" t="s">
        <v>147</v>
      </c>
      <c r="C65" s="1">
        <v>3</v>
      </c>
      <c r="D65" s="1">
        <v>3</v>
      </c>
      <c r="E65" s="1">
        <v>3</v>
      </c>
      <c r="F65" s="1"/>
      <c r="G65" s="1">
        <v>3</v>
      </c>
      <c r="H65" s="1">
        <v>3</v>
      </c>
      <c r="I65" s="1"/>
      <c r="J65" s="1"/>
      <c r="K65" s="1"/>
      <c r="L65" s="1"/>
      <c r="M65" s="1"/>
      <c r="N65" s="1">
        <v>3</v>
      </c>
      <c r="O65" s="12">
        <v>3</v>
      </c>
      <c r="P65" s="12">
        <v>3</v>
      </c>
    </row>
    <row r="66" spans="1:16" ht="15.75" customHeight="1" x14ac:dyDescent="0.25">
      <c r="A66" s="22" t="s">
        <v>120</v>
      </c>
      <c r="B66" s="16" t="s">
        <v>121</v>
      </c>
      <c r="C66" s="19">
        <v>3</v>
      </c>
      <c r="D66" s="31">
        <v>3</v>
      </c>
      <c r="E66" s="31">
        <v>3</v>
      </c>
      <c r="F66" s="31">
        <v>3</v>
      </c>
      <c r="G66" s="19"/>
      <c r="H66" s="19">
        <v>3</v>
      </c>
      <c r="I66" s="19"/>
      <c r="J66" s="19"/>
      <c r="K66" s="19"/>
      <c r="L66" s="19"/>
      <c r="M66" s="19"/>
      <c r="N66" s="23">
        <v>3</v>
      </c>
      <c r="O66" s="20"/>
      <c r="P66" s="20"/>
    </row>
    <row r="67" spans="1:16" ht="15.75" customHeight="1" x14ac:dyDescent="0.25">
      <c r="A67" s="22" t="s">
        <v>122</v>
      </c>
      <c r="B67" s="16" t="s">
        <v>123</v>
      </c>
      <c r="C67" s="19">
        <v>2.5</v>
      </c>
      <c r="D67" s="19"/>
      <c r="E67" s="19">
        <v>2.5</v>
      </c>
      <c r="F67" s="19">
        <v>2.5</v>
      </c>
      <c r="G67" s="19"/>
      <c r="H67" s="19"/>
      <c r="I67" s="19">
        <v>2.5</v>
      </c>
      <c r="J67" s="19"/>
      <c r="K67" s="19"/>
      <c r="L67" s="19"/>
      <c r="M67" s="19">
        <v>2.5</v>
      </c>
      <c r="N67" s="23">
        <v>2.5</v>
      </c>
      <c r="O67" s="20"/>
      <c r="P67" s="20"/>
    </row>
    <row r="68" spans="1:16" ht="15.75" customHeight="1" x14ac:dyDescent="0.25">
      <c r="A68" s="22" t="s">
        <v>124</v>
      </c>
      <c r="B68" s="16" t="s">
        <v>125</v>
      </c>
      <c r="C68" s="19">
        <v>3</v>
      </c>
      <c r="D68" s="19">
        <v>3</v>
      </c>
      <c r="E68" s="19">
        <v>3</v>
      </c>
      <c r="F68" s="19">
        <v>3</v>
      </c>
      <c r="G68" s="19"/>
      <c r="H68" s="19"/>
      <c r="I68" s="19"/>
      <c r="J68" s="19"/>
      <c r="K68" s="19"/>
      <c r="L68" s="19"/>
      <c r="M68" s="19"/>
      <c r="N68" s="23">
        <v>3</v>
      </c>
      <c r="O68" s="20"/>
      <c r="P68" s="20"/>
    </row>
    <row r="69" spans="1:16" ht="15.75" customHeight="1" x14ac:dyDescent="0.25">
      <c r="A69" s="22" t="s">
        <v>126</v>
      </c>
      <c r="B69" s="16" t="s">
        <v>136</v>
      </c>
      <c r="C69" s="5">
        <v>3</v>
      </c>
      <c r="D69" s="5">
        <v>3</v>
      </c>
      <c r="E69" s="5">
        <v>3</v>
      </c>
      <c r="F69" s="5">
        <v>3</v>
      </c>
      <c r="G69" s="5"/>
      <c r="H69" s="5">
        <v>3</v>
      </c>
      <c r="I69" s="5">
        <v>3</v>
      </c>
      <c r="J69" s="5"/>
      <c r="K69" s="5">
        <v>3</v>
      </c>
      <c r="L69" s="5">
        <v>3</v>
      </c>
      <c r="M69" s="5">
        <v>3</v>
      </c>
      <c r="N69" s="5">
        <v>3</v>
      </c>
      <c r="O69" s="12"/>
      <c r="P69" s="12"/>
    </row>
    <row r="70" spans="1:16" ht="15.75" customHeight="1" x14ac:dyDescent="0.25">
      <c r="A70" s="22" t="s">
        <v>128</v>
      </c>
      <c r="B70" s="16" t="s">
        <v>129</v>
      </c>
      <c r="C70" s="6">
        <v>1</v>
      </c>
      <c r="D70" s="6">
        <v>1</v>
      </c>
      <c r="E70" s="6">
        <v>1</v>
      </c>
      <c r="F70" s="5">
        <v>1</v>
      </c>
      <c r="G70" s="5">
        <v>1</v>
      </c>
      <c r="H70" s="5">
        <v>1</v>
      </c>
      <c r="I70" s="7">
        <v>1</v>
      </c>
      <c r="J70" s="5">
        <v>1</v>
      </c>
      <c r="K70" s="5">
        <v>1</v>
      </c>
      <c r="L70" s="5">
        <v>1</v>
      </c>
      <c r="M70" s="5">
        <v>1</v>
      </c>
      <c r="N70" s="5">
        <v>1</v>
      </c>
      <c r="O70" s="12"/>
      <c r="P70" s="12"/>
    </row>
    <row r="71" spans="1:16" ht="15.75" customHeight="1" x14ac:dyDescent="0.25">
      <c r="A71" s="22" t="s">
        <v>130</v>
      </c>
      <c r="B71" s="16" t="s">
        <v>131</v>
      </c>
      <c r="C71" s="5">
        <v>3</v>
      </c>
      <c r="D71" s="5">
        <v>3</v>
      </c>
      <c r="E71" s="5">
        <v>3</v>
      </c>
      <c r="F71" s="5">
        <v>3</v>
      </c>
      <c r="G71" s="5">
        <v>3</v>
      </c>
      <c r="H71" s="5">
        <v>3</v>
      </c>
      <c r="I71" s="5">
        <v>3</v>
      </c>
      <c r="J71" s="5">
        <v>3</v>
      </c>
      <c r="K71" s="5">
        <v>3</v>
      </c>
      <c r="L71" s="5">
        <v>3</v>
      </c>
      <c r="M71" s="5">
        <v>3</v>
      </c>
      <c r="N71" s="5">
        <v>3</v>
      </c>
      <c r="O71" s="12"/>
      <c r="P71" s="12"/>
    </row>
    <row r="72" spans="1:16" ht="15.75" customHeight="1" x14ac:dyDescent="0.25">
      <c r="A72" s="22" t="s">
        <v>132</v>
      </c>
      <c r="B72" s="16" t="s">
        <v>133</v>
      </c>
      <c r="C72" s="5">
        <v>2</v>
      </c>
      <c r="D72" s="5">
        <v>2</v>
      </c>
      <c r="E72" s="5">
        <v>2</v>
      </c>
      <c r="F72" s="5">
        <v>2</v>
      </c>
      <c r="G72" s="5">
        <v>2</v>
      </c>
      <c r="H72" s="5">
        <v>2</v>
      </c>
      <c r="I72" s="5">
        <v>2</v>
      </c>
      <c r="J72" s="5">
        <v>2</v>
      </c>
      <c r="K72" s="5">
        <v>2</v>
      </c>
      <c r="L72" s="5">
        <v>2</v>
      </c>
      <c r="M72" s="5">
        <v>2</v>
      </c>
      <c r="N72" s="5">
        <v>2</v>
      </c>
      <c r="O72" s="12"/>
      <c r="P72" s="12"/>
    </row>
  </sheetData>
  <mergeCells count="4">
    <mergeCell ref="A2:N2"/>
    <mergeCell ref="A19:B19"/>
    <mergeCell ref="A36:B36"/>
    <mergeCell ref="A53:B53"/>
  </mergeCells>
  <pageMargins left="0.2" right="0.2" top="0" bottom="0" header="0.3" footer="0.3"/>
  <pageSetup paperSize="9" orientation="landscape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"/>
  <sheetViews>
    <sheetView view="pageBreakPreview" zoomScaleNormal="100" zoomScaleSheetLayoutView="100" workbookViewId="0">
      <selection activeCell="A2" sqref="A2:N2"/>
    </sheetView>
  </sheetViews>
  <sheetFormatPr defaultRowHeight="15" x14ac:dyDescent="0.25"/>
  <cols>
    <col min="1" max="1" width="7.28515625" customWidth="1"/>
    <col min="2" max="2" width="41.5703125" customWidth="1"/>
    <col min="3" max="14" width="6.7109375" customWidth="1"/>
    <col min="15" max="15" width="12.7109375" customWidth="1"/>
    <col min="16" max="16" width="11.140625" customWidth="1"/>
  </cols>
  <sheetData>
    <row r="1" spans="1:16" ht="15.75" x14ac:dyDescent="0.25">
      <c r="A1" s="17" t="s">
        <v>134</v>
      </c>
      <c r="B1" s="26" t="s">
        <v>0</v>
      </c>
      <c r="C1" s="19">
        <v>1</v>
      </c>
      <c r="D1" s="19">
        <v>2</v>
      </c>
      <c r="E1" s="19">
        <v>3</v>
      </c>
      <c r="F1" s="19">
        <v>4</v>
      </c>
      <c r="G1" s="19">
        <v>5</v>
      </c>
      <c r="H1" s="19">
        <v>6</v>
      </c>
      <c r="I1" s="19">
        <v>7</v>
      </c>
      <c r="J1" s="19">
        <v>8</v>
      </c>
      <c r="K1" s="19">
        <v>9</v>
      </c>
      <c r="L1" s="19">
        <v>10</v>
      </c>
      <c r="M1" s="19">
        <v>11</v>
      </c>
      <c r="N1" s="19">
        <v>12</v>
      </c>
      <c r="O1" s="20" t="s">
        <v>1</v>
      </c>
      <c r="P1" s="20" t="s">
        <v>2</v>
      </c>
    </row>
    <row r="2" spans="1:16" ht="18" customHeight="1" x14ac:dyDescent="0.25">
      <c r="A2" s="36" t="s">
        <v>148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21"/>
      <c r="P2" s="21"/>
    </row>
    <row r="3" spans="1:16" ht="15.75" x14ac:dyDescent="0.25">
      <c r="A3" s="22" t="s">
        <v>3</v>
      </c>
      <c r="B3" s="4" t="s">
        <v>4</v>
      </c>
      <c r="C3" s="28"/>
      <c r="D3" s="28"/>
      <c r="E3" s="28"/>
      <c r="F3" s="28"/>
      <c r="G3" s="28"/>
      <c r="H3" s="28">
        <v>2</v>
      </c>
      <c r="I3" s="28">
        <v>1.33</v>
      </c>
      <c r="J3" s="28">
        <v>2</v>
      </c>
      <c r="K3" s="28">
        <v>2</v>
      </c>
      <c r="L3" s="28">
        <v>2</v>
      </c>
      <c r="M3" s="28"/>
      <c r="N3" s="28">
        <v>2</v>
      </c>
      <c r="O3" s="20"/>
      <c r="P3" s="20"/>
    </row>
    <row r="4" spans="1:16" ht="15.75" x14ac:dyDescent="0.25">
      <c r="A4" s="22" t="s">
        <v>5</v>
      </c>
      <c r="B4" s="4" t="s">
        <v>6</v>
      </c>
      <c r="C4" s="28">
        <v>1</v>
      </c>
      <c r="D4" s="28">
        <v>1</v>
      </c>
      <c r="E4" s="28">
        <v>1</v>
      </c>
      <c r="F4" s="28">
        <v>0.67</v>
      </c>
      <c r="G4" s="28">
        <v>0.33</v>
      </c>
      <c r="H4" s="28"/>
      <c r="I4" s="28"/>
      <c r="J4" s="28"/>
      <c r="K4" s="28">
        <v>0.67</v>
      </c>
      <c r="L4" s="28"/>
      <c r="M4" s="28"/>
      <c r="N4" s="28">
        <v>1</v>
      </c>
      <c r="O4" s="20"/>
      <c r="P4" s="20"/>
    </row>
    <row r="5" spans="1:16" ht="15.75" x14ac:dyDescent="0.25">
      <c r="A5" s="22" t="s">
        <v>7</v>
      </c>
      <c r="B5" s="4" t="s">
        <v>8</v>
      </c>
      <c r="C5" s="28">
        <v>0.33</v>
      </c>
      <c r="D5" s="28">
        <v>0.33</v>
      </c>
      <c r="E5" s="28">
        <v>0.33</v>
      </c>
      <c r="F5" s="28"/>
      <c r="G5" s="28">
        <v>0.33</v>
      </c>
      <c r="H5" s="28"/>
      <c r="I5" s="28"/>
      <c r="J5" s="28"/>
      <c r="K5" s="28"/>
      <c r="L5" s="28"/>
      <c r="M5" s="28"/>
      <c r="N5" s="28">
        <v>0.67</v>
      </c>
      <c r="O5" s="20"/>
      <c r="P5" s="20"/>
    </row>
    <row r="6" spans="1:16" ht="15.75" x14ac:dyDescent="0.25">
      <c r="A6" s="22" t="s">
        <v>9</v>
      </c>
      <c r="B6" s="4" t="s">
        <v>10</v>
      </c>
      <c r="C6" s="28">
        <v>1</v>
      </c>
      <c r="D6" s="28">
        <v>0.67</v>
      </c>
      <c r="E6" s="28">
        <v>0.33</v>
      </c>
      <c r="F6" s="28">
        <v>0.67</v>
      </c>
      <c r="G6" s="28">
        <v>1</v>
      </c>
      <c r="H6" s="28"/>
      <c r="I6" s="28">
        <v>0.67</v>
      </c>
      <c r="J6" s="28"/>
      <c r="K6" s="28"/>
      <c r="L6" s="28"/>
      <c r="M6" s="28"/>
      <c r="N6" s="28">
        <v>0.67</v>
      </c>
      <c r="O6" s="20"/>
      <c r="P6" s="20"/>
    </row>
    <row r="7" spans="1:16" ht="15.75" x14ac:dyDescent="0.25">
      <c r="A7" s="22" t="s">
        <v>11</v>
      </c>
      <c r="B7" s="4" t="s">
        <v>12</v>
      </c>
      <c r="C7" s="28">
        <v>3</v>
      </c>
      <c r="D7" s="28">
        <v>2</v>
      </c>
      <c r="E7" s="28">
        <v>3</v>
      </c>
      <c r="F7" s="28"/>
      <c r="G7" s="28"/>
      <c r="H7" s="28">
        <v>2</v>
      </c>
      <c r="I7" s="28">
        <v>2</v>
      </c>
      <c r="J7" s="28"/>
      <c r="K7" s="28"/>
      <c r="L7" s="28">
        <v>3</v>
      </c>
      <c r="M7" s="28">
        <v>2</v>
      </c>
      <c r="N7" s="28">
        <v>2</v>
      </c>
      <c r="O7" s="20"/>
      <c r="P7" s="20"/>
    </row>
    <row r="8" spans="1:16" ht="15.75" x14ac:dyDescent="0.25">
      <c r="A8" s="22" t="s">
        <v>13</v>
      </c>
      <c r="B8" s="4" t="s">
        <v>14</v>
      </c>
      <c r="C8" s="28">
        <v>1</v>
      </c>
      <c r="D8" s="28">
        <v>3</v>
      </c>
      <c r="E8" s="28">
        <v>2</v>
      </c>
      <c r="F8" s="28"/>
      <c r="G8" s="28">
        <v>2</v>
      </c>
      <c r="H8" s="28"/>
      <c r="I8" s="28"/>
      <c r="J8" s="28"/>
      <c r="K8" s="28">
        <v>1</v>
      </c>
      <c r="L8" s="28"/>
      <c r="M8" s="28"/>
      <c r="N8" s="28">
        <v>1</v>
      </c>
      <c r="O8" s="20"/>
      <c r="P8" s="20"/>
    </row>
    <row r="9" spans="1:16" ht="15.75" x14ac:dyDescent="0.25">
      <c r="A9" s="22" t="s">
        <v>15</v>
      </c>
      <c r="B9" s="4" t="s">
        <v>16</v>
      </c>
      <c r="C9" s="28"/>
      <c r="D9" s="28"/>
      <c r="E9" s="28"/>
      <c r="F9" s="28"/>
      <c r="G9" s="28"/>
      <c r="H9" s="28">
        <v>3</v>
      </c>
      <c r="I9" s="28">
        <v>2</v>
      </c>
      <c r="J9" s="28">
        <v>3</v>
      </c>
      <c r="K9" s="28">
        <v>3</v>
      </c>
      <c r="L9" s="28">
        <v>3</v>
      </c>
      <c r="M9" s="28">
        <v>1</v>
      </c>
      <c r="N9" s="28">
        <v>3</v>
      </c>
      <c r="O9" s="20"/>
      <c r="P9" s="20"/>
    </row>
    <row r="10" spans="1:16" ht="15.75" x14ac:dyDescent="0.25">
      <c r="A10" s="22" t="s">
        <v>17</v>
      </c>
      <c r="B10" s="4" t="s">
        <v>18</v>
      </c>
      <c r="C10" s="28">
        <v>2</v>
      </c>
      <c r="D10" s="28">
        <v>3</v>
      </c>
      <c r="E10" s="28">
        <v>2</v>
      </c>
      <c r="F10" s="28"/>
      <c r="G10" s="28"/>
      <c r="H10" s="28"/>
      <c r="I10" s="28">
        <v>2</v>
      </c>
      <c r="J10" s="28">
        <v>2</v>
      </c>
      <c r="K10" s="28">
        <v>1</v>
      </c>
      <c r="L10" s="28">
        <v>2</v>
      </c>
      <c r="M10" s="28"/>
      <c r="N10" s="28">
        <v>2</v>
      </c>
      <c r="O10" s="20"/>
      <c r="P10" s="20"/>
    </row>
    <row r="11" spans="1:16" ht="15.75" x14ac:dyDescent="0.25">
      <c r="A11" s="22" t="s">
        <v>19</v>
      </c>
      <c r="B11" s="4" t="s">
        <v>20</v>
      </c>
      <c r="C11" s="28">
        <v>3</v>
      </c>
      <c r="D11" s="28">
        <v>3</v>
      </c>
      <c r="E11" s="28">
        <v>2</v>
      </c>
      <c r="F11" s="28">
        <v>2</v>
      </c>
      <c r="G11" s="28">
        <v>1</v>
      </c>
      <c r="H11" s="28"/>
      <c r="I11" s="28"/>
      <c r="J11" s="28"/>
      <c r="K11" s="28"/>
      <c r="L11" s="28">
        <v>1</v>
      </c>
      <c r="M11" s="28"/>
      <c r="N11" s="28">
        <v>3</v>
      </c>
      <c r="O11" s="20"/>
      <c r="P11" s="20"/>
    </row>
    <row r="12" spans="1:16" ht="15.75" x14ac:dyDescent="0.25">
      <c r="A12" s="22" t="s">
        <v>21</v>
      </c>
      <c r="B12" s="4" t="s">
        <v>22</v>
      </c>
      <c r="C12" s="28">
        <v>1</v>
      </c>
      <c r="D12" s="28">
        <v>1</v>
      </c>
      <c r="E12" s="28">
        <v>0.67</v>
      </c>
      <c r="F12" s="28">
        <v>0.67</v>
      </c>
      <c r="G12" s="28"/>
      <c r="H12" s="28"/>
      <c r="I12" s="28"/>
      <c r="J12" s="28"/>
      <c r="K12" s="28">
        <v>0.33</v>
      </c>
      <c r="L12" s="28">
        <v>0.33</v>
      </c>
      <c r="M12" s="28"/>
      <c r="N12" s="28">
        <v>1</v>
      </c>
      <c r="O12" s="20"/>
      <c r="P12" s="20"/>
    </row>
    <row r="13" spans="1:16" ht="15.75" x14ac:dyDescent="0.25">
      <c r="A13" s="22" t="s">
        <v>23</v>
      </c>
      <c r="B13" s="4" t="s">
        <v>24</v>
      </c>
      <c r="C13" s="28">
        <v>1.33</v>
      </c>
      <c r="D13" s="28">
        <v>1.33</v>
      </c>
      <c r="E13" s="28">
        <v>0.67</v>
      </c>
      <c r="F13" s="28">
        <v>1.33</v>
      </c>
      <c r="G13" s="28"/>
      <c r="H13" s="28"/>
      <c r="I13" s="28"/>
      <c r="J13" s="28"/>
      <c r="K13" s="28"/>
      <c r="L13" s="28"/>
      <c r="M13" s="28"/>
      <c r="N13" s="28"/>
      <c r="O13" s="20"/>
      <c r="P13" s="20"/>
    </row>
    <row r="14" spans="1:16" ht="15.75" x14ac:dyDescent="0.25">
      <c r="A14" s="22" t="s">
        <v>25</v>
      </c>
      <c r="B14" s="4" t="s">
        <v>26</v>
      </c>
      <c r="C14" s="28">
        <v>1.33</v>
      </c>
      <c r="D14" s="28">
        <v>0.67</v>
      </c>
      <c r="E14" s="28">
        <v>0.67</v>
      </c>
      <c r="F14" s="28"/>
      <c r="G14" s="28">
        <v>0.67</v>
      </c>
      <c r="H14" s="28">
        <v>0.67</v>
      </c>
      <c r="I14" s="28">
        <v>0.67</v>
      </c>
      <c r="J14" s="28"/>
      <c r="K14" s="28"/>
      <c r="L14" s="28"/>
      <c r="M14" s="28"/>
      <c r="N14" s="28"/>
      <c r="O14" s="20"/>
      <c r="P14" s="20"/>
    </row>
    <row r="15" spans="1:16" ht="15.75" x14ac:dyDescent="0.25">
      <c r="A15" s="22" t="s">
        <v>27</v>
      </c>
      <c r="B15" s="4" t="s">
        <v>28</v>
      </c>
      <c r="C15" s="28">
        <v>1.33</v>
      </c>
      <c r="D15" s="28">
        <v>1.33</v>
      </c>
      <c r="E15" s="28">
        <v>1.33</v>
      </c>
      <c r="F15" s="28">
        <v>0.67</v>
      </c>
      <c r="G15" s="28">
        <v>0.67</v>
      </c>
      <c r="H15" s="28"/>
      <c r="I15" s="28"/>
      <c r="J15" s="28"/>
      <c r="K15" s="28"/>
      <c r="L15" s="28"/>
      <c r="M15" s="28"/>
      <c r="N15" s="28"/>
      <c r="O15" s="20"/>
      <c r="P15" s="20"/>
    </row>
    <row r="16" spans="1:16" ht="15.75" x14ac:dyDescent="0.25">
      <c r="A16" s="22" t="s">
        <v>29</v>
      </c>
      <c r="B16" s="4" t="s">
        <v>30</v>
      </c>
      <c r="C16" s="28">
        <v>2</v>
      </c>
      <c r="D16" s="28">
        <v>1</v>
      </c>
      <c r="E16" s="28">
        <v>1</v>
      </c>
      <c r="F16" s="28"/>
      <c r="G16" s="28">
        <v>2</v>
      </c>
      <c r="H16" s="28">
        <v>1</v>
      </c>
      <c r="I16" s="28">
        <v>1</v>
      </c>
      <c r="J16" s="28"/>
      <c r="K16" s="28">
        <v>1</v>
      </c>
      <c r="L16" s="28"/>
      <c r="M16" s="28"/>
      <c r="N16" s="28"/>
      <c r="O16" s="20"/>
      <c r="P16" s="20"/>
    </row>
    <row r="17" spans="1:16" ht="15.75" x14ac:dyDescent="0.25">
      <c r="A17" s="22" t="s">
        <v>31</v>
      </c>
      <c r="B17" s="4" t="s">
        <v>32</v>
      </c>
      <c r="C17" s="28">
        <v>3</v>
      </c>
      <c r="D17" s="28">
        <v>3</v>
      </c>
      <c r="E17" s="28">
        <v>2</v>
      </c>
      <c r="F17" s="28"/>
      <c r="G17" s="28">
        <v>1</v>
      </c>
      <c r="H17" s="28"/>
      <c r="I17" s="28">
        <v>2</v>
      </c>
      <c r="J17" s="28"/>
      <c r="K17" s="28">
        <v>3</v>
      </c>
      <c r="L17" s="28"/>
      <c r="M17" s="28"/>
      <c r="N17" s="28">
        <v>2</v>
      </c>
      <c r="O17" s="20"/>
      <c r="P17" s="20"/>
    </row>
    <row r="18" spans="1:16" ht="15.75" x14ac:dyDescent="0.25">
      <c r="A18" s="22" t="s">
        <v>33</v>
      </c>
      <c r="B18" s="4" t="s">
        <v>34</v>
      </c>
      <c r="C18" s="28">
        <v>3</v>
      </c>
      <c r="D18" s="28">
        <v>2</v>
      </c>
      <c r="E18" s="28">
        <v>3</v>
      </c>
      <c r="F18" s="28">
        <v>2</v>
      </c>
      <c r="G18" s="28">
        <v>2</v>
      </c>
      <c r="H18" s="28"/>
      <c r="I18" s="28"/>
      <c r="J18" s="28"/>
      <c r="K18" s="28">
        <v>1</v>
      </c>
      <c r="L18" s="28"/>
      <c r="M18" s="28"/>
      <c r="N18" s="28">
        <v>2</v>
      </c>
      <c r="O18" s="20"/>
      <c r="P18" s="20"/>
    </row>
    <row r="19" spans="1:16" ht="18" x14ac:dyDescent="0.25">
      <c r="A19" s="38" t="s">
        <v>137</v>
      </c>
      <c r="B19" s="38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</row>
    <row r="20" spans="1:16" ht="15.75" x14ac:dyDescent="0.25">
      <c r="A20" s="22" t="s">
        <v>35</v>
      </c>
      <c r="B20" s="4" t="s">
        <v>22</v>
      </c>
      <c r="C20" s="19">
        <f>IF(AND(ISNUMBER('COPO correlation 15-19'!B18), ISNUMBER('copo attainment 15-19'!C20)),'COPO correlation 15-19'!B18*'copo attainment 15-19'!C20/3," ")</f>
        <v>2</v>
      </c>
      <c r="D20" s="19">
        <f>IF(AND(ISNUMBER('COPO correlation 15-19'!C18), ISNUMBER('copo attainment 15-19'!D20)),'COPO correlation 15-19'!C18*'copo attainment 15-19'!D20/3," ")</f>
        <v>2</v>
      </c>
      <c r="E20" s="19" t="str">
        <f>IF(AND(ISNUMBER('COPO correlation 15-19'!D18), ISNUMBER('copo attainment 15-19'!E20)),'COPO correlation 15-19'!D18*'copo attainment 15-19'!E20/3," ")</f>
        <v xml:space="preserve"> </v>
      </c>
      <c r="F20" s="19">
        <f>IF(AND(ISNUMBER('COPO correlation 15-19'!E18), ISNUMBER('copo attainment 15-19'!F20)),'COPO correlation 15-19'!E18*'copo attainment 15-19'!F20/3," ")</f>
        <v>1.3333333333333333</v>
      </c>
      <c r="G20" s="19" t="str">
        <f>IF(AND(ISNUMBER('COPO correlation 15-19'!F18), ISNUMBER('copo attainment 15-19'!G20)),'COPO correlation 15-19'!F18*'copo attainment 15-19'!G20/3," ")</f>
        <v xml:space="preserve"> </v>
      </c>
      <c r="H20" s="19" t="str">
        <f>IF(AND(ISNUMBER('COPO correlation 15-19'!G18), ISNUMBER('copo attainment 15-19'!H20)),'COPO correlation 15-19'!G18*'copo attainment 15-19'!H20/3," ")</f>
        <v xml:space="preserve"> </v>
      </c>
      <c r="I20" s="19" t="str">
        <f>IF(AND(ISNUMBER('COPO correlation 15-19'!H18), ISNUMBER('copo attainment 15-19'!I20)),'COPO correlation 15-19'!H18*'copo attainment 15-19'!I20/3," ")</f>
        <v xml:space="preserve"> </v>
      </c>
      <c r="J20" s="19" t="str">
        <f>IF(AND(ISNUMBER('COPO correlation 15-19'!I18), ISNUMBER('copo attainment 15-19'!J20)),'COPO correlation 15-19'!I18*'copo attainment 15-19'!J20/3," ")</f>
        <v xml:space="preserve"> </v>
      </c>
      <c r="K20" s="19">
        <f>IF(AND(ISNUMBER('COPO correlation 15-19'!J18), ISNUMBER('copo attainment 15-19'!K20)),'COPO correlation 15-19'!J18*'copo attainment 15-19'!K20/3," ")</f>
        <v>0.66666666666666663</v>
      </c>
      <c r="L20" s="19">
        <f>IF(AND(ISNUMBER('COPO correlation 15-19'!K18), ISNUMBER('copo attainment 15-19'!L20)),'COPO correlation 15-19'!K18*'copo attainment 15-19'!L20/3," ")</f>
        <v>0.66666666666666663</v>
      </c>
      <c r="M20" s="19" t="str">
        <f>IF(AND(ISNUMBER('COPO correlation 15-19'!L18), ISNUMBER('copo attainment 15-19'!M20)),'COPO correlation 15-19'!L18*'copo attainment 15-19'!M20/3," ")</f>
        <v xml:space="preserve"> </v>
      </c>
      <c r="N20" s="19" t="str">
        <f>IF(AND(ISNUMBER('COPO correlation 15-19'!M18), ISNUMBER('copo attainment 15-19'!N20)),'COPO correlation 15-19'!M18*'copo attainment 15-19'!N20/3," ")</f>
        <v xml:space="preserve"> </v>
      </c>
      <c r="O20" s="19" t="str">
        <f>IF(AND(ISNUMBER('COPO correlation 15-19'!N18), ISNUMBER('copo attainment 15-19'!O20)),'COPO correlation 15-19'!N18*'copo attainment 15-19'!O20/3," ")</f>
        <v xml:space="preserve"> </v>
      </c>
      <c r="P20" s="19" t="str">
        <f>IF(AND(ISNUMBER('COPO correlation 15-19'!O18), ISNUMBER('copo attainment 15-19'!P20)),'COPO correlation 15-19'!O18*'copo attainment 15-19'!P20/3," ")</f>
        <v xml:space="preserve"> </v>
      </c>
    </row>
    <row r="21" spans="1:16" ht="15.75" x14ac:dyDescent="0.25">
      <c r="A21" s="22" t="s">
        <v>36</v>
      </c>
      <c r="B21" s="4" t="s">
        <v>37</v>
      </c>
      <c r="C21" s="19">
        <f>IF(AND(ISNUMBER('COPO correlation 15-19'!B19), ISNUMBER('copo attainment 15-19'!C21)),'COPO correlation 15-19'!B19*'copo attainment 15-19'!C21/3," ")</f>
        <v>2.75</v>
      </c>
      <c r="D21" s="19">
        <f>IF(AND(ISNUMBER('COPO correlation 15-19'!C19), ISNUMBER('copo attainment 15-19'!D21)),'COPO correlation 15-19'!C19*'copo attainment 15-19'!D21/3," ")</f>
        <v>1.8333333333333333</v>
      </c>
      <c r="E21" s="19" t="str">
        <f>IF(AND(ISNUMBER('COPO correlation 15-19'!D19), ISNUMBER('copo attainment 15-19'!E21)),'COPO correlation 15-19'!D19*'copo attainment 15-19'!E21/3," ")</f>
        <v xml:space="preserve"> </v>
      </c>
      <c r="F21" s="19">
        <f>IF(AND(ISNUMBER('COPO correlation 15-19'!E19), ISNUMBER('copo attainment 15-19'!F21)),'COPO correlation 15-19'!E19*'copo attainment 15-19'!F21/3," ")</f>
        <v>1.8333333333333333</v>
      </c>
      <c r="G21" s="19">
        <f>IF(AND(ISNUMBER('COPO correlation 15-19'!F19), ISNUMBER('copo attainment 15-19'!G21)),'COPO correlation 15-19'!F19*'copo attainment 15-19'!G21/3," ")</f>
        <v>2.75</v>
      </c>
      <c r="H21" s="19" t="str">
        <f>IF(AND(ISNUMBER('COPO correlation 15-19'!G19), ISNUMBER('copo attainment 15-19'!H21)),'COPO correlation 15-19'!G19*'copo attainment 15-19'!H21/3," ")</f>
        <v xml:space="preserve"> </v>
      </c>
      <c r="I21" s="19" t="str">
        <f>IF(AND(ISNUMBER('COPO correlation 15-19'!H19), ISNUMBER('copo attainment 15-19'!I21)),'COPO correlation 15-19'!H19*'copo attainment 15-19'!I21/3," ")</f>
        <v xml:space="preserve"> </v>
      </c>
      <c r="J21" s="19">
        <f>IF(AND(ISNUMBER('COPO correlation 15-19'!I19), ISNUMBER('copo attainment 15-19'!J21)),'COPO correlation 15-19'!I19*'copo attainment 15-19'!J21/3," ")</f>
        <v>0.91666666666666663</v>
      </c>
      <c r="K21" s="19" t="str">
        <f>IF(AND(ISNUMBER('COPO correlation 15-19'!J19), ISNUMBER('copo attainment 15-19'!K21)),'COPO correlation 15-19'!J19*'copo attainment 15-19'!K21/3," ")</f>
        <v xml:space="preserve"> </v>
      </c>
      <c r="L21" s="19">
        <f>IF(AND(ISNUMBER('COPO correlation 15-19'!K19), ISNUMBER('copo attainment 15-19'!L21)),'COPO correlation 15-19'!K19*'copo attainment 15-19'!L21/3," ")</f>
        <v>0.91666666666666663</v>
      </c>
      <c r="M21" s="19">
        <f>IF(AND(ISNUMBER('COPO correlation 15-19'!L19), ISNUMBER('copo attainment 15-19'!M21)),'COPO correlation 15-19'!L19*'copo attainment 15-19'!M21/3," ")</f>
        <v>0.91666666666666663</v>
      </c>
      <c r="N21" s="19" t="str">
        <f>IF(AND(ISNUMBER('COPO correlation 15-19'!M19), ISNUMBER('copo attainment 15-19'!N21)),'COPO correlation 15-19'!M19*'copo attainment 15-19'!N21/3," ")</f>
        <v xml:space="preserve"> </v>
      </c>
      <c r="O21" s="19" t="str">
        <f>IF(AND(ISNUMBER('COPO correlation 15-19'!N19), ISNUMBER('copo attainment 15-19'!O21)),'COPO correlation 15-19'!N19*'copo attainment 15-19'!O21/3," ")</f>
        <v xml:space="preserve"> </v>
      </c>
      <c r="P21" s="19" t="str">
        <f>IF(AND(ISNUMBER('COPO correlation 15-19'!O19), ISNUMBER('copo attainment 15-19'!P21)),'COPO correlation 15-19'!O19*'copo attainment 15-19'!P21/3," ")</f>
        <v xml:space="preserve"> </v>
      </c>
    </row>
    <row r="22" spans="1:16" ht="15.75" x14ac:dyDescent="0.25">
      <c r="A22" s="22" t="s">
        <v>38</v>
      </c>
      <c r="B22" s="4" t="s">
        <v>39</v>
      </c>
      <c r="C22" s="19">
        <f>IF(AND(ISNUMBER('COPO correlation 15-19'!B20), ISNUMBER('copo attainment 15-19'!C22)),'COPO correlation 15-19'!B20*'copo attainment 15-19'!C22/3," ")</f>
        <v>2.25</v>
      </c>
      <c r="D22" s="19">
        <f>IF(AND(ISNUMBER('COPO correlation 15-19'!C20), ISNUMBER('copo attainment 15-19'!D22)),'COPO correlation 15-19'!C20*'copo attainment 15-19'!D22/3," ")</f>
        <v>2.25</v>
      </c>
      <c r="E22" s="19" t="str">
        <f>IF(AND(ISNUMBER('COPO correlation 15-19'!D20), ISNUMBER('copo attainment 15-19'!E22)),'COPO correlation 15-19'!D20*'copo attainment 15-19'!E22/3," ")</f>
        <v xml:space="preserve"> </v>
      </c>
      <c r="F22" s="19" t="str">
        <f>IF(AND(ISNUMBER('COPO correlation 15-19'!E20), ISNUMBER('copo attainment 15-19'!F22)),'COPO correlation 15-19'!E20*'copo attainment 15-19'!F22/3," ")</f>
        <v xml:space="preserve"> </v>
      </c>
      <c r="G22" s="19" t="str">
        <f>IF(AND(ISNUMBER('COPO correlation 15-19'!F20), ISNUMBER('copo attainment 15-19'!G22)),'COPO correlation 15-19'!F20*'copo attainment 15-19'!G22/3," ")</f>
        <v xml:space="preserve"> </v>
      </c>
      <c r="H22" s="19" t="str">
        <f>IF(AND(ISNUMBER('COPO correlation 15-19'!G20), ISNUMBER('copo attainment 15-19'!H22)),'COPO correlation 15-19'!G20*'copo attainment 15-19'!H22/3," ")</f>
        <v xml:space="preserve"> </v>
      </c>
      <c r="I22" s="19" t="str">
        <f>IF(AND(ISNUMBER('COPO correlation 15-19'!H20), ISNUMBER('copo attainment 15-19'!I22)),'COPO correlation 15-19'!H20*'copo attainment 15-19'!I22/3," ")</f>
        <v xml:space="preserve"> </v>
      </c>
      <c r="J22" s="19" t="str">
        <f>IF(AND(ISNUMBER('COPO correlation 15-19'!I20), ISNUMBER('copo attainment 15-19'!J22)),'COPO correlation 15-19'!I20*'copo attainment 15-19'!J22/3," ")</f>
        <v xml:space="preserve"> </v>
      </c>
      <c r="K22" s="19" t="str">
        <f>IF(AND(ISNUMBER('COPO correlation 15-19'!J20), ISNUMBER('copo attainment 15-19'!K22)),'COPO correlation 15-19'!J20*'copo attainment 15-19'!K22/3," ")</f>
        <v xml:space="preserve"> </v>
      </c>
      <c r="L22" s="19" t="str">
        <f>IF(AND(ISNUMBER('COPO correlation 15-19'!K20), ISNUMBER('copo attainment 15-19'!L22)),'COPO correlation 15-19'!K20*'copo attainment 15-19'!L22/3," ")</f>
        <v xml:space="preserve"> </v>
      </c>
      <c r="M22" s="19" t="str">
        <f>IF(AND(ISNUMBER('COPO correlation 15-19'!L20), ISNUMBER('copo attainment 15-19'!M22)),'COPO correlation 15-19'!L20*'copo attainment 15-19'!M22/3," ")</f>
        <v xml:space="preserve"> </v>
      </c>
      <c r="N22" s="19">
        <f>IF(AND(ISNUMBER('COPO correlation 15-19'!M20), ISNUMBER('copo attainment 15-19'!N22)),'COPO correlation 15-19'!M20*'copo attainment 15-19'!N22/3," ")</f>
        <v>0.75</v>
      </c>
      <c r="O22" s="19" t="str">
        <f>IF(AND(ISNUMBER('COPO correlation 15-19'!N20), ISNUMBER('copo attainment 15-19'!O22)),'COPO correlation 15-19'!N20*'copo attainment 15-19'!O22/3," ")</f>
        <v xml:space="preserve"> </v>
      </c>
      <c r="P22" s="19" t="str">
        <f>IF(AND(ISNUMBER('COPO correlation 15-19'!O20), ISNUMBER('copo attainment 15-19'!P22)),'COPO correlation 15-19'!O20*'copo attainment 15-19'!P22/3," ")</f>
        <v xml:space="preserve"> </v>
      </c>
    </row>
    <row r="23" spans="1:16" s="8" customFormat="1" ht="15.75" x14ac:dyDescent="0.25">
      <c r="A23" s="22" t="s">
        <v>40</v>
      </c>
      <c r="B23" s="4" t="s">
        <v>41</v>
      </c>
      <c r="C23" s="19">
        <f>IF(AND(ISNUMBER('COPO correlation 15-19'!B21), ISNUMBER('copo attainment 15-19'!C23)),'COPO correlation 15-19'!B21*'copo attainment 15-19'!C23/3," ")</f>
        <v>1</v>
      </c>
      <c r="D23" s="19">
        <f>IF(AND(ISNUMBER('COPO correlation 15-19'!C21), ISNUMBER('copo attainment 15-19'!D23)),'COPO correlation 15-19'!C21*'copo attainment 15-19'!D23/3," ")</f>
        <v>1</v>
      </c>
      <c r="E23" s="19">
        <f>IF(AND(ISNUMBER('COPO correlation 15-19'!D21), ISNUMBER('copo attainment 15-19'!E23)),'COPO correlation 15-19'!D21*'copo attainment 15-19'!E23/3," ")</f>
        <v>0.66666666666666663</v>
      </c>
      <c r="F23" s="19" t="str">
        <f>IF(AND(ISNUMBER('COPO correlation 15-19'!E21), ISNUMBER('copo attainment 15-19'!F23)),'COPO correlation 15-19'!E21*'copo attainment 15-19'!F23/3," ")</f>
        <v xml:space="preserve"> </v>
      </c>
      <c r="G23" s="19" t="str">
        <f>IF(AND(ISNUMBER('COPO correlation 15-19'!F21), ISNUMBER('copo attainment 15-19'!G23)),'COPO correlation 15-19'!F21*'copo attainment 15-19'!G23/3," ")</f>
        <v xml:space="preserve"> </v>
      </c>
      <c r="H23" s="19" t="str">
        <f>IF(AND(ISNUMBER('COPO correlation 15-19'!G21), ISNUMBER('copo attainment 15-19'!H23)),'COPO correlation 15-19'!G21*'copo attainment 15-19'!H23/3," ")</f>
        <v xml:space="preserve"> </v>
      </c>
      <c r="I23" s="19" t="str">
        <f>IF(AND(ISNUMBER('COPO correlation 15-19'!H21), ISNUMBER('copo attainment 15-19'!I23)),'COPO correlation 15-19'!H21*'copo attainment 15-19'!I23/3," ")</f>
        <v xml:space="preserve"> </v>
      </c>
      <c r="J23" s="19" t="str">
        <f>IF(AND(ISNUMBER('COPO correlation 15-19'!I21), ISNUMBER('copo attainment 15-19'!J23)),'COPO correlation 15-19'!I21*'copo attainment 15-19'!J23/3," ")</f>
        <v xml:space="preserve"> </v>
      </c>
      <c r="K23" s="19" t="str">
        <f>IF(AND(ISNUMBER('COPO correlation 15-19'!J21), ISNUMBER('copo attainment 15-19'!K23)),'COPO correlation 15-19'!J21*'copo attainment 15-19'!K23/3," ")</f>
        <v xml:space="preserve"> </v>
      </c>
      <c r="L23" s="19" t="str">
        <f>IF(AND(ISNUMBER('COPO correlation 15-19'!K21), ISNUMBER('copo attainment 15-19'!L23)),'COPO correlation 15-19'!K21*'copo attainment 15-19'!L23/3," ")</f>
        <v xml:space="preserve"> </v>
      </c>
      <c r="M23" s="19" t="str">
        <f>IF(AND(ISNUMBER('COPO correlation 15-19'!L21), ISNUMBER('copo attainment 15-19'!M23)),'COPO correlation 15-19'!L21*'copo attainment 15-19'!M23/3," ")</f>
        <v xml:space="preserve"> </v>
      </c>
      <c r="N23" s="19">
        <f>IF(AND(ISNUMBER('COPO correlation 15-19'!M21), ISNUMBER('copo attainment 15-19'!N23)),'COPO correlation 15-19'!M21*'copo attainment 15-19'!N23/3," ")</f>
        <v>0.33333333333333331</v>
      </c>
      <c r="O23" s="19" t="str">
        <f>IF(AND(ISNUMBER('COPO correlation 15-19'!N21), ISNUMBER('copo attainment 15-19'!O23)),'COPO correlation 15-19'!N21*'copo attainment 15-19'!O23/3," ")</f>
        <v xml:space="preserve"> </v>
      </c>
      <c r="P23" s="19" t="str">
        <f>IF(AND(ISNUMBER('COPO correlation 15-19'!O21), ISNUMBER('copo attainment 15-19'!P23)),'COPO correlation 15-19'!O21*'copo attainment 15-19'!P23/3," ")</f>
        <v xml:space="preserve"> </v>
      </c>
    </row>
    <row r="24" spans="1:16" ht="15.75" x14ac:dyDescent="0.25">
      <c r="A24" s="22" t="s">
        <v>42</v>
      </c>
      <c r="B24" s="4" t="s">
        <v>43</v>
      </c>
      <c r="C24" s="19">
        <f>IF(AND(ISNUMBER('COPO correlation 15-19'!B22), ISNUMBER('copo attainment 15-19'!C24)),'COPO correlation 15-19'!B22*'copo attainment 15-19'!C24/3," ")</f>
        <v>1</v>
      </c>
      <c r="D24" s="19">
        <f>IF(AND(ISNUMBER('COPO correlation 15-19'!C22), ISNUMBER('copo attainment 15-19'!D24)),'COPO correlation 15-19'!C22*'copo attainment 15-19'!D24/3," ")</f>
        <v>1</v>
      </c>
      <c r="E24" s="19" t="str">
        <f>IF(AND(ISNUMBER('COPO correlation 15-19'!D22), ISNUMBER('copo attainment 15-19'!E24)),'COPO correlation 15-19'!D22*'copo attainment 15-19'!E24/3," ")</f>
        <v xml:space="preserve"> </v>
      </c>
      <c r="F24" s="19">
        <f>IF(AND(ISNUMBER('COPO correlation 15-19'!E22), ISNUMBER('copo attainment 15-19'!F24)),'COPO correlation 15-19'!E22*'copo attainment 15-19'!F24/3," ")</f>
        <v>1</v>
      </c>
      <c r="G24" s="19">
        <f>IF(AND(ISNUMBER('COPO correlation 15-19'!F22), ISNUMBER('copo attainment 15-19'!G24)),'COPO correlation 15-19'!F22*'copo attainment 15-19'!G24/3," ")</f>
        <v>0.66666666666666663</v>
      </c>
      <c r="H24" s="19" t="str">
        <f>IF(AND(ISNUMBER('COPO correlation 15-19'!G22), ISNUMBER('copo attainment 15-19'!H24)),'COPO correlation 15-19'!G22*'copo attainment 15-19'!H24/3," ")</f>
        <v xml:space="preserve"> </v>
      </c>
      <c r="I24" s="19" t="str">
        <f>IF(AND(ISNUMBER('COPO correlation 15-19'!H22), ISNUMBER('copo attainment 15-19'!I24)),'COPO correlation 15-19'!H22*'copo attainment 15-19'!I24/3," ")</f>
        <v xml:space="preserve"> </v>
      </c>
      <c r="J24" s="19" t="str">
        <f>IF(AND(ISNUMBER('COPO correlation 15-19'!I22), ISNUMBER('copo attainment 15-19'!J24)),'COPO correlation 15-19'!I22*'copo attainment 15-19'!J24/3," ")</f>
        <v xml:space="preserve"> </v>
      </c>
      <c r="K24" s="19">
        <f>IF(AND(ISNUMBER('COPO correlation 15-19'!J22), ISNUMBER('copo attainment 15-19'!K24)),'COPO correlation 15-19'!J22*'copo attainment 15-19'!K24/3," ")</f>
        <v>0.33333333333333331</v>
      </c>
      <c r="L24" s="19" t="str">
        <f>IF(AND(ISNUMBER('COPO correlation 15-19'!K22), ISNUMBER('copo attainment 15-19'!L24)),'COPO correlation 15-19'!K22*'copo attainment 15-19'!L24/3," ")</f>
        <v xml:space="preserve"> </v>
      </c>
      <c r="M24" s="19" t="str">
        <f>IF(AND(ISNUMBER('COPO correlation 15-19'!L22), ISNUMBER('copo attainment 15-19'!M24)),'COPO correlation 15-19'!L22*'copo attainment 15-19'!M24/3," ")</f>
        <v xml:space="preserve"> </v>
      </c>
      <c r="N24" s="19">
        <f>IF(AND(ISNUMBER('COPO correlation 15-19'!M22), ISNUMBER('copo attainment 15-19'!N24)),'COPO correlation 15-19'!M22*'copo attainment 15-19'!N24/3," ")</f>
        <v>0.66666666666666663</v>
      </c>
      <c r="O24" s="19" t="str">
        <f>IF(AND(ISNUMBER('COPO correlation 15-19'!N22), ISNUMBER('copo attainment 15-19'!O24)),'COPO correlation 15-19'!N22*'copo attainment 15-19'!O24/3," ")</f>
        <v xml:space="preserve"> </v>
      </c>
      <c r="P24" s="19" t="str">
        <f>IF(AND(ISNUMBER('COPO correlation 15-19'!O22), ISNUMBER('copo attainment 15-19'!P24)),'COPO correlation 15-19'!O22*'copo attainment 15-19'!P24/3," ")</f>
        <v xml:space="preserve"> </v>
      </c>
    </row>
    <row r="25" spans="1:16" ht="15.75" x14ac:dyDescent="0.25">
      <c r="A25" s="22" t="s">
        <v>44</v>
      </c>
      <c r="B25" s="4" t="s">
        <v>45</v>
      </c>
      <c r="C25" s="19">
        <f>IF(AND(ISNUMBER('COPO correlation 15-19'!B23), ISNUMBER('copo attainment 15-19'!C25)),'COPO correlation 15-19'!B23*'copo attainment 15-19'!C25/3," ")</f>
        <v>1.3333333333333333</v>
      </c>
      <c r="D25" s="19">
        <f>IF(AND(ISNUMBER('COPO correlation 15-19'!C23), ISNUMBER('copo attainment 15-19'!D25)),'COPO correlation 15-19'!C23*'copo attainment 15-19'!D25/3," ")</f>
        <v>1.3333333333333333</v>
      </c>
      <c r="E25" s="19" t="str">
        <f>IF(AND(ISNUMBER('COPO correlation 15-19'!D23), ISNUMBER('copo attainment 15-19'!E25)),'COPO correlation 15-19'!D23*'copo attainment 15-19'!E25/3," ")</f>
        <v xml:space="preserve"> </v>
      </c>
      <c r="F25" s="19" t="str">
        <f>IF(AND(ISNUMBER('COPO correlation 15-19'!E23), ISNUMBER('copo attainment 15-19'!F25)),'COPO correlation 15-19'!E23*'copo attainment 15-19'!F25/3," ")</f>
        <v xml:space="preserve"> </v>
      </c>
      <c r="G25" s="19" t="str">
        <f>IF(AND(ISNUMBER('COPO correlation 15-19'!F23), ISNUMBER('copo attainment 15-19'!G25)),'COPO correlation 15-19'!F23*'copo attainment 15-19'!G25/3," ")</f>
        <v xml:space="preserve"> </v>
      </c>
      <c r="H25" s="19" t="str">
        <f>IF(AND(ISNUMBER('COPO correlation 15-19'!G23), ISNUMBER('copo attainment 15-19'!H25)),'COPO correlation 15-19'!G23*'copo attainment 15-19'!H25/3," ")</f>
        <v xml:space="preserve"> </v>
      </c>
      <c r="I25" s="19" t="str">
        <f>IF(AND(ISNUMBER('COPO correlation 15-19'!H23), ISNUMBER('copo attainment 15-19'!I25)),'COPO correlation 15-19'!H23*'copo attainment 15-19'!I25/3," ")</f>
        <v xml:space="preserve"> </v>
      </c>
      <c r="J25" s="19" t="str">
        <f>IF(AND(ISNUMBER('COPO correlation 15-19'!I23), ISNUMBER('copo attainment 15-19'!J25)),'COPO correlation 15-19'!I23*'copo attainment 15-19'!J25/3," ")</f>
        <v xml:space="preserve"> </v>
      </c>
      <c r="K25" s="19" t="str">
        <f>IF(AND(ISNUMBER('COPO correlation 15-19'!J23), ISNUMBER('copo attainment 15-19'!K25)),'COPO correlation 15-19'!J23*'copo attainment 15-19'!K25/3," ")</f>
        <v xml:space="preserve"> </v>
      </c>
      <c r="L25" s="19" t="str">
        <f>IF(AND(ISNUMBER('COPO correlation 15-19'!K23), ISNUMBER('copo attainment 15-19'!L25)),'COPO correlation 15-19'!K23*'copo attainment 15-19'!L25/3," ")</f>
        <v xml:space="preserve"> </v>
      </c>
      <c r="M25" s="19" t="str">
        <f>IF(AND(ISNUMBER('COPO correlation 15-19'!L23), ISNUMBER('copo attainment 15-19'!M25)),'COPO correlation 15-19'!L23*'copo attainment 15-19'!M25/3," ")</f>
        <v xml:space="preserve"> </v>
      </c>
      <c r="N25" s="19">
        <f>IF(AND(ISNUMBER('COPO correlation 15-19'!M23), ISNUMBER('copo attainment 15-19'!N25)),'COPO correlation 15-19'!M23*'copo attainment 15-19'!N25/3," ")</f>
        <v>1.3333333333333333</v>
      </c>
      <c r="O25" s="19" t="str">
        <f>IF(AND(ISNUMBER('COPO correlation 15-19'!N23), ISNUMBER('copo attainment 15-19'!O25)),'COPO correlation 15-19'!N23*'copo attainment 15-19'!O25/3," ")</f>
        <v xml:space="preserve"> </v>
      </c>
      <c r="P25" s="19" t="str">
        <f>IF(AND(ISNUMBER('COPO correlation 15-19'!O23), ISNUMBER('copo attainment 15-19'!P25)),'COPO correlation 15-19'!O23*'copo attainment 15-19'!P25/3," ")</f>
        <v xml:space="preserve"> </v>
      </c>
    </row>
    <row r="26" spans="1:16" ht="15.75" x14ac:dyDescent="0.25">
      <c r="A26" s="22" t="s">
        <v>46</v>
      </c>
      <c r="B26" s="4" t="s">
        <v>47</v>
      </c>
      <c r="C26" s="19">
        <f>IF(AND(ISNUMBER('COPO correlation 15-19'!B24), ISNUMBER('copo attainment 15-19'!C26)),'COPO correlation 15-19'!B24*'copo attainment 15-19'!C26/3," ")</f>
        <v>2</v>
      </c>
      <c r="D26" s="19">
        <f>IF(AND(ISNUMBER('COPO correlation 15-19'!C24), ISNUMBER('copo attainment 15-19'!D26)),'COPO correlation 15-19'!C24*'copo attainment 15-19'!D26/3," ")</f>
        <v>1</v>
      </c>
      <c r="E26" s="19">
        <f>IF(AND(ISNUMBER('COPO correlation 15-19'!D24), ISNUMBER('copo attainment 15-19'!E26)),'COPO correlation 15-19'!D24*'copo attainment 15-19'!E26/3," ")</f>
        <v>2</v>
      </c>
      <c r="F26" s="19" t="str">
        <f>IF(AND(ISNUMBER('COPO correlation 15-19'!E24), ISNUMBER('copo attainment 15-19'!F26)),'COPO correlation 15-19'!E24*'copo attainment 15-19'!F26/3," ")</f>
        <v xml:space="preserve"> </v>
      </c>
      <c r="G26" s="19">
        <f>IF(AND(ISNUMBER('COPO correlation 15-19'!F24), ISNUMBER('copo attainment 15-19'!G26)),'COPO correlation 15-19'!F24*'copo attainment 15-19'!G26/3," ")</f>
        <v>1</v>
      </c>
      <c r="H26" s="19" t="str">
        <f>IF(AND(ISNUMBER('COPO correlation 15-19'!G24), ISNUMBER('copo attainment 15-19'!H26)),'COPO correlation 15-19'!G24*'copo attainment 15-19'!H26/3," ")</f>
        <v xml:space="preserve"> </v>
      </c>
      <c r="I26" s="19" t="str">
        <f>IF(AND(ISNUMBER('COPO correlation 15-19'!H24), ISNUMBER('copo attainment 15-19'!I26)),'COPO correlation 15-19'!H24*'copo attainment 15-19'!I26/3," ")</f>
        <v xml:space="preserve"> </v>
      </c>
      <c r="J26" s="19" t="str">
        <f>IF(AND(ISNUMBER('COPO correlation 15-19'!I24), ISNUMBER('copo attainment 15-19'!J26)),'COPO correlation 15-19'!I24*'copo attainment 15-19'!J26/3," ")</f>
        <v xml:space="preserve"> </v>
      </c>
      <c r="K26" s="19">
        <f>IF(AND(ISNUMBER('COPO correlation 15-19'!J24), ISNUMBER('copo attainment 15-19'!K26)),'COPO correlation 15-19'!J24*'copo attainment 15-19'!K26/3," ")</f>
        <v>3</v>
      </c>
      <c r="L26" s="19" t="str">
        <f>IF(AND(ISNUMBER('COPO correlation 15-19'!K24), ISNUMBER('copo attainment 15-19'!L26)),'COPO correlation 15-19'!K24*'copo attainment 15-19'!L26/3," ")</f>
        <v xml:space="preserve"> </v>
      </c>
      <c r="M26" s="19" t="str">
        <f>IF(AND(ISNUMBER('COPO correlation 15-19'!L24), ISNUMBER('copo attainment 15-19'!M26)),'COPO correlation 15-19'!L24*'copo attainment 15-19'!M26/3," ")</f>
        <v xml:space="preserve"> </v>
      </c>
      <c r="N26" s="19" t="str">
        <f>IF(AND(ISNUMBER('COPO correlation 15-19'!M24), ISNUMBER('copo attainment 15-19'!N26)),'COPO correlation 15-19'!M24*'copo attainment 15-19'!N26/3," ")</f>
        <v xml:space="preserve"> </v>
      </c>
      <c r="O26" s="19" t="str">
        <f>IF(AND(ISNUMBER('COPO correlation 15-19'!N24), ISNUMBER('copo attainment 15-19'!O26)),'COPO correlation 15-19'!N24*'copo attainment 15-19'!O26/3," ")</f>
        <v xml:space="preserve"> </v>
      </c>
      <c r="P26" s="19" t="str">
        <f>IF(AND(ISNUMBER('COPO correlation 15-19'!O24), ISNUMBER('copo attainment 15-19'!P26)),'COPO correlation 15-19'!O24*'copo attainment 15-19'!P26/3," ")</f>
        <v xml:space="preserve"> </v>
      </c>
    </row>
    <row r="27" spans="1:16" ht="15.75" x14ac:dyDescent="0.25">
      <c r="A27" s="22" t="s">
        <v>48</v>
      </c>
      <c r="B27" s="4" t="s">
        <v>49</v>
      </c>
      <c r="C27" s="19">
        <f>IF(AND(ISNUMBER('COPO correlation 15-19'!B25), ISNUMBER('copo attainment 15-19'!C27)),'COPO correlation 15-19'!B25*'copo attainment 15-19'!C27/3," ")</f>
        <v>3</v>
      </c>
      <c r="D27" s="19">
        <f>IF(AND(ISNUMBER('COPO correlation 15-19'!C25), ISNUMBER('copo attainment 15-19'!D27)),'COPO correlation 15-19'!C25*'copo attainment 15-19'!D27/3," ")</f>
        <v>2</v>
      </c>
      <c r="E27" s="19">
        <f>IF(AND(ISNUMBER('COPO correlation 15-19'!D25), ISNUMBER('copo attainment 15-19'!E27)),'COPO correlation 15-19'!D25*'copo attainment 15-19'!E27/3," ")</f>
        <v>2</v>
      </c>
      <c r="F27" s="19">
        <f>IF(AND(ISNUMBER('COPO correlation 15-19'!E25), ISNUMBER('copo attainment 15-19'!F27)),'COPO correlation 15-19'!E25*'copo attainment 15-19'!F27/3," ")</f>
        <v>2</v>
      </c>
      <c r="G27" s="19">
        <f>IF(AND(ISNUMBER('COPO correlation 15-19'!F25), ISNUMBER('copo attainment 15-19'!G27)),'COPO correlation 15-19'!F25*'copo attainment 15-19'!G27/3," ")</f>
        <v>2</v>
      </c>
      <c r="H27" s="19" t="str">
        <f>IF(AND(ISNUMBER('COPO correlation 15-19'!G25), ISNUMBER('copo attainment 15-19'!H27)),'COPO correlation 15-19'!G25*'copo attainment 15-19'!H27/3," ")</f>
        <v xml:space="preserve"> </v>
      </c>
      <c r="I27" s="19" t="str">
        <f>IF(AND(ISNUMBER('COPO correlation 15-19'!H25), ISNUMBER('copo attainment 15-19'!I27)),'COPO correlation 15-19'!H25*'copo attainment 15-19'!I27/3," ")</f>
        <v xml:space="preserve"> </v>
      </c>
      <c r="J27" s="19" t="str">
        <f>IF(AND(ISNUMBER('COPO correlation 15-19'!I25), ISNUMBER('copo attainment 15-19'!J27)),'COPO correlation 15-19'!I25*'copo attainment 15-19'!J27/3," ")</f>
        <v xml:space="preserve"> </v>
      </c>
      <c r="K27" s="19">
        <f>IF(AND(ISNUMBER('COPO correlation 15-19'!J25), ISNUMBER('copo attainment 15-19'!K27)),'COPO correlation 15-19'!J25*'copo attainment 15-19'!K27/3," ")</f>
        <v>1</v>
      </c>
      <c r="L27" s="19" t="str">
        <f>IF(AND(ISNUMBER('COPO correlation 15-19'!K25), ISNUMBER('copo attainment 15-19'!L27)),'COPO correlation 15-19'!K25*'copo attainment 15-19'!L27/3," ")</f>
        <v xml:space="preserve"> </v>
      </c>
      <c r="M27" s="19">
        <f>IF(AND(ISNUMBER('COPO correlation 15-19'!L25), ISNUMBER('copo attainment 15-19'!M27)),'COPO correlation 15-19'!L25*'copo attainment 15-19'!M27/3," ")</f>
        <v>2</v>
      </c>
      <c r="N27" s="19">
        <f>IF(AND(ISNUMBER('COPO correlation 15-19'!M25), ISNUMBER('copo attainment 15-19'!N27)),'COPO correlation 15-19'!M25*'copo attainment 15-19'!N27/3," ")</f>
        <v>3</v>
      </c>
      <c r="O27" s="19" t="str">
        <f>IF(AND(ISNUMBER('COPO correlation 15-19'!N25), ISNUMBER('copo attainment 15-19'!O27)),'COPO correlation 15-19'!N25*'copo attainment 15-19'!O27/3," ")</f>
        <v xml:space="preserve"> </v>
      </c>
      <c r="P27" s="19" t="str">
        <f>IF(AND(ISNUMBER('COPO correlation 15-19'!O25), ISNUMBER('copo attainment 15-19'!P27)),'COPO correlation 15-19'!O25*'copo attainment 15-19'!P27/3," ")</f>
        <v xml:space="preserve"> </v>
      </c>
    </row>
    <row r="28" spans="1:16" ht="15.75" x14ac:dyDescent="0.25">
      <c r="A28" s="22" t="s">
        <v>50</v>
      </c>
      <c r="B28" s="4" t="s">
        <v>51</v>
      </c>
      <c r="C28" s="19">
        <f>IF(AND(ISNUMBER('COPO correlation 15-19'!B26), ISNUMBER('copo attainment 15-19'!C28)),'COPO correlation 15-19'!B26*'copo attainment 15-19'!C28/3," ")</f>
        <v>1.25</v>
      </c>
      <c r="D28" s="19">
        <f>IF(AND(ISNUMBER('COPO correlation 15-19'!C26), ISNUMBER('copo attainment 15-19'!D28)),'COPO correlation 15-19'!C26*'copo attainment 15-19'!D28/3," ")</f>
        <v>0.83333333333333337</v>
      </c>
      <c r="E28" s="19">
        <f>IF(AND(ISNUMBER('COPO correlation 15-19'!D26), ISNUMBER('copo attainment 15-19'!E28)),'COPO correlation 15-19'!D26*'copo attainment 15-19'!E28/3," ")</f>
        <v>0.83333333333333337</v>
      </c>
      <c r="F28" s="19" t="str">
        <f>IF(AND(ISNUMBER('COPO correlation 15-19'!E26), ISNUMBER('copo attainment 15-19'!F28)),'COPO correlation 15-19'!E26*'copo attainment 15-19'!F28/3," ")</f>
        <v xml:space="preserve"> </v>
      </c>
      <c r="G28" s="19" t="str">
        <f>IF(AND(ISNUMBER('COPO correlation 15-19'!F26), ISNUMBER('copo attainment 15-19'!G28)),'COPO correlation 15-19'!F26*'copo attainment 15-19'!G28/3," ")</f>
        <v xml:space="preserve"> </v>
      </c>
      <c r="H28" s="19" t="str">
        <f>IF(AND(ISNUMBER('COPO correlation 15-19'!G26), ISNUMBER('copo attainment 15-19'!H28)),'COPO correlation 15-19'!G26*'copo attainment 15-19'!H28/3," ")</f>
        <v xml:space="preserve"> </v>
      </c>
      <c r="I28" s="19" t="str">
        <f>IF(AND(ISNUMBER('COPO correlation 15-19'!H26), ISNUMBER('copo attainment 15-19'!I28)),'COPO correlation 15-19'!H26*'copo attainment 15-19'!I28/3," ")</f>
        <v xml:space="preserve"> </v>
      </c>
      <c r="J28" s="19" t="str">
        <f>IF(AND(ISNUMBER('COPO correlation 15-19'!I26), ISNUMBER('copo attainment 15-19'!J28)),'COPO correlation 15-19'!I26*'copo attainment 15-19'!J28/3," ")</f>
        <v xml:space="preserve"> </v>
      </c>
      <c r="K28" s="19" t="str">
        <f>IF(AND(ISNUMBER('COPO correlation 15-19'!J26), ISNUMBER('copo attainment 15-19'!K28)),'COPO correlation 15-19'!J26*'copo attainment 15-19'!K28/3," ")</f>
        <v xml:space="preserve"> </v>
      </c>
      <c r="L28" s="19" t="str">
        <f>IF(AND(ISNUMBER('COPO correlation 15-19'!K26), ISNUMBER('copo attainment 15-19'!L28)),'COPO correlation 15-19'!K26*'copo attainment 15-19'!L28/3," ")</f>
        <v xml:space="preserve"> </v>
      </c>
      <c r="M28" s="19" t="str">
        <f>IF(AND(ISNUMBER('COPO correlation 15-19'!L26), ISNUMBER('copo attainment 15-19'!M28)),'COPO correlation 15-19'!L26*'copo attainment 15-19'!M28/3," ")</f>
        <v xml:space="preserve"> </v>
      </c>
      <c r="N28" s="19">
        <f>IF(AND(ISNUMBER('COPO correlation 15-19'!M26), ISNUMBER('copo attainment 15-19'!N28)),'COPO correlation 15-19'!M26*'copo attainment 15-19'!N28/3," ")</f>
        <v>0.83333333333333337</v>
      </c>
      <c r="O28" s="19" t="str">
        <f>IF(AND(ISNUMBER('COPO correlation 15-19'!N26), ISNUMBER('copo attainment 15-19'!O28)),'COPO correlation 15-19'!N26*'copo attainment 15-19'!O28/3," ")</f>
        <v xml:space="preserve"> </v>
      </c>
      <c r="P28" s="19" t="str">
        <f>IF(AND(ISNUMBER('COPO correlation 15-19'!O26), ISNUMBER('copo attainment 15-19'!P28)),'COPO correlation 15-19'!O26*'copo attainment 15-19'!P28/3," ")</f>
        <v xml:space="preserve"> </v>
      </c>
    </row>
    <row r="29" spans="1:16" ht="15.75" x14ac:dyDescent="0.25">
      <c r="A29" s="22" t="s">
        <v>52</v>
      </c>
      <c r="B29" s="4" t="s">
        <v>53</v>
      </c>
      <c r="C29" s="19">
        <f>IF(AND(ISNUMBER('COPO correlation 15-19'!B27), ISNUMBER('copo attainment 15-19'!C29)),'COPO correlation 15-19'!B27*'copo attainment 15-19'!C29/3," ")</f>
        <v>1.5</v>
      </c>
      <c r="D29" s="19">
        <f>IF(AND(ISNUMBER('COPO correlation 15-19'!C27), ISNUMBER('copo attainment 15-19'!D29)),'COPO correlation 15-19'!C27*'copo attainment 15-19'!D29/3," ")</f>
        <v>1.5</v>
      </c>
      <c r="E29" s="19">
        <f>IF(AND(ISNUMBER('COPO correlation 15-19'!D27), ISNUMBER('copo attainment 15-19'!E29)),'COPO correlation 15-19'!D27*'copo attainment 15-19'!E29/3," ")</f>
        <v>1</v>
      </c>
      <c r="F29" s="19">
        <f>IF(AND(ISNUMBER('COPO correlation 15-19'!E27), ISNUMBER('copo attainment 15-19'!F29)),'COPO correlation 15-19'!E27*'copo attainment 15-19'!F29/3," ")</f>
        <v>1</v>
      </c>
      <c r="G29" s="19" t="str">
        <f>IF(AND(ISNUMBER('COPO correlation 15-19'!F27), ISNUMBER('copo attainment 15-19'!G29)),'COPO correlation 15-19'!F27*'copo attainment 15-19'!G29/3," ")</f>
        <v xml:space="preserve"> </v>
      </c>
      <c r="H29" s="19" t="str">
        <f>IF(AND(ISNUMBER('COPO correlation 15-19'!G27), ISNUMBER('copo attainment 15-19'!H29)),'COPO correlation 15-19'!G27*'copo attainment 15-19'!H29/3," ")</f>
        <v xml:space="preserve"> </v>
      </c>
      <c r="I29" s="19" t="str">
        <f>IF(AND(ISNUMBER('COPO correlation 15-19'!H27), ISNUMBER('copo attainment 15-19'!I29)),'COPO correlation 15-19'!H27*'copo attainment 15-19'!I29/3," ")</f>
        <v xml:space="preserve"> </v>
      </c>
      <c r="J29" s="19" t="str">
        <f>IF(AND(ISNUMBER('COPO correlation 15-19'!I27), ISNUMBER('copo attainment 15-19'!J29)),'COPO correlation 15-19'!I27*'copo attainment 15-19'!J29/3," ")</f>
        <v xml:space="preserve"> </v>
      </c>
      <c r="K29" s="19" t="str">
        <f>IF(AND(ISNUMBER('COPO correlation 15-19'!J27), ISNUMBER('copo attainment 15-19'!K29)),'COPO correlation 15-19'!J27*'copo attainment 15-19'!K29/3," ")</f>
        <v xml:space="preserve"> </v>
      </c>
      <c r="L29" s="19" t="str">
        <f>IF(AND(ISNUMBER('COPO correlation 15-19'!K27), ISNUMBER('copo attainment 15-19'!L29)),'COPO correlation 15-19'!K27*'copo attainment 15-19'!L29/3," ")</f>
        <v xml:space="preserve"> </v>
      </c>
      <c r="M29" s="19" t="str">
        <f>IF(AND(ISNUMBER('COPO correlation 15-19'!L27), ISNUMBER('copo attainment 15-19'!M29)),'COPO correlation 15-19'!L27*'copo attainment 15-19'!M29/3," ")</f>
        <v xml:space="preserve"> </v>
      </c>
      <c r="N29" s="19">
        <f>IF(AND(ISNUMBER('COPO correlation 15-19'!M27), ISNUMBER('copo attainment 15-19'!N29)),'COPO correlation 15-19'!M27*'copo attainment 15-19'!N29/3," ")</f>
        <v>0.5</v>
      </c>
      <c r="O29" s="19" t="str">
        <f>IF(AND(ISNUMBER('COPO correlation 15-19'!N27), ISNUMBER('copo attainment 15-19'!O29)),'COPO correlation 15-19'!N27*'copo attainment 15-19'!O29/3," ")</f>
        <v xml:space="preserve"> </v>
      </c>
      <c r="P29" s="19" t="str">
        <f>IF(AND(ISNUMBER('COPO correlation 15-19'!O27), ISNUMBER('copo attainment 15-19'!P29)),'COPO correlation 15-19'!O27*'copo attainment 15-19'!P29/3," ")</f>
        <v xml:space="preserve"> </v>
      </c>
    </row>
    <row r="30" spans="1:16" ht="15.75" x14ac:dyDescent="0.25">
      <c r="A30" s="22" t="s">
        <v>54</v>
      </c>
      <c r="B30" s="4" t="s">
        <v>55</v>
      </c>
      <c r="C30" s="19">
        <f>IF(AND(ISNUMBER('COPO correlation 15-19'!B28), ISNUMBER('copo attainment 15-19'!C30)),'COPO correlation 15-19'!B28*'copo attainment 15-19'!C30/3," ")</f>
        <v>1.3333333333333333</v>
      </c>
      <c r="D30" s="19">
        <f>IF(AND(ISNUMBER('COPO correlation 15-19'!C28), ISNUMBER('copo attainment 15-19'!D30)),'COPO correlation 15-19'!C28*'copo attainment 15-19'!D30/3," ")</f>
        <v>1.3333333333333333</v>
      </c>
      <c r="E30" s="19">
        <f>IF(AND(ISNUMBER('COPO correlation 15-19'!D28), ISNUMBER('copo attainment 15-19'!E30)),'COPO correlation 15-19'!D28*'copo attainment 15-19'!E30/3," ")</f>
        <v>1.3333333333333333</v>
      </c>
      <c r="F30" s="19">
        <f>IF(AND(ISNUMBER('COPO correlation 15-19'!E28), ISNUMBER('copo attainment 15-19'!F30)),'COPO correlation 15-19'!E28*'copo attainment 15-19'!F30/3," ")</f>
        <v>1.3333333333333333</v>
      </c>
      <c r="G30" s="19">
        <f>IF(AND(ISNUMBER('COPO correlation 15-19'!F28), ISNUMBER('copo attainment 15-19'!G30)),'COPO correlation 15-19'!F28*'copo attainment 15-19'!G30/3," ")</f>
        <v>0.66666666666666663</v>
      </c>
      <c r="H30" s="19" t="str">
        <f>IF(AND(ISNUMBER('COPO correlation 15-19'!G28), ISNUMBER('copo attainment 15-19'!H30)),'COPO correlation 15-19'!G28*'copo attainment 15-19'!H30/3," ")</f>
        <v xml:space="preserve"> </v>
      </c>
      <c r="I30" s="19" t="str">
        <f>IF(AND(ISNUMBER('COPO correlation 15-19'!H28), ISNUMBER('copo attainment 15-19'!I30)),'COPO correlation 15-19'!H28*'copo attainment 15-19'!I30/3," ")</f>
        <v xml:space="preserve"> </v>
      </c>
      <c r="J30" s="19" t="str">
        <f>IF(AND(ISNUMBER('COPO correlation 15-19'!I28), ISNUMBER('copo attainment 15-19'!J30)),'COPO correlation 15-19'!I28*'copo attainment 15-19'!J30/3," ")</f>
        <v xml:space="preserve"> </v>
      </c>
      <c r="K30" s="19" t="str">
        <f>IF(AND(ISNUMBER('COPO correlation 15-19'!J28), ISNUMBER('copo attainment 15-19'!K30)),'COPO correlation 15-19'!J28*'copo attainment 15-19'!K30/3," ")</f>
        <v xml:space="preserve"> </v>
      </c>
      <c r="L30" s="19" t="str">
        <f>IF(AND(ISNUMBER('COPO correlation 15-19'!K28), ISNUMBER('copo attainment 15-19'!L30)),'COPO correlation 15-19'!K28*'copo attainment 15-19'!L30/3," ")</f>
        <v xml:space="preserve"> </v>
      </c>
      <c r="M30" s="19" t="str">
        <f>IF(AND(ISNUMBER('COPO correlation 15-19'!L28), ISNUMBER('copo attainment 15-19'!M30)),'COPO correlation 15-19'!L28*'copo attainment 15-19'!M30/3," ")</f>
        <v xml:space="preserve"> </v>
      </c>
      <c r="N30" s="19" t="str">
        <f>IF(AND(ISNUMBER('COPO correlation 15-19'!M28), ISNUMBER('copo attainment 15-19'!N30)),'COPO correlation 15-19'!M28*'copo attainment 15-19'!N30/3," ")</f>
        <v xml:space="preserve"> </v>
      </c>
      <c r="O30" s="19" t="str">
        <f>IF(AND(ISNUMBER('COPO correlation 15-19'!N28), ISNUMBER('copo attainment 15-19'!O30)),'COPO correlation 15-19'!N28*'copo attainment 15-19'!O30/3," ")</f>
        <v xml:space="preserve"> </v>
      </c>
      <c r="P30" s="19" t="str">
        <f>IF(AND(ISNUMBER('COPO correlation 15-19'!O28), ISNUMBER('copo attainment 15-19'!P30)),'COPO correlation 15-19'!O28*'copo attainment 15-19'!P30/3," ")</f>
        <v xml:space="preserve"> </v>
      </c>
    </row>
    <row r="31" spans="1:16" ht="15.75" x14ac:dyDescent="0.25">
      <c r="A31" s="22" t="s">
        <v>56</v>
      </c>
      <c r="B31" s="4" t="s">
        <v>57</v>
      </c>
      <c r="C31" s="19">
        <f>IF(AND(ISNUMBER('COPO correlation 15-19'!B29), ISNUMBER('copo attainment 15-19'!C31)),'COPO correlation 15-19'!B29*'copo attainment 15-19'!C31/3," ")</f>
        <v>0.66666666666666663</v>
      </c>
      <c r="D31" s="19">
        <f>IF(AND(ISNUMBER('COPO correlation 15-19'!C29), ISNUMBER('copo attainment 15-19'!D31)),'COPO correlation 15-19'!C29*'copo attainment 15-19'!D31/3," ")</f>
        <v>0.66666666666666663</v>
      </c>
      <c r="E31" s="19">
        <f>IF(AND(ISNUMBER('COPO correlation 15-19'!D29), ISNUMBER('copo attainment 15-19'!E31)),'COPO correlation 15-19'!D29*'copo attainment 15-19'!E31/3," ")</f>
        <v>0.66666666666666663</v>
      </c>
      <c r="F31" s="19">
        <f>IF(AND(ISNUMBER('COPO correlation 15-19'!E29), ISNUMBER('copo attainment 15-19'!F31)),'COPO correlation 15-19'!E29*'copo attainment 15-19'!F31/3," ")</f>
        <v>0.66666666666666663</v>
      </c>
      <c r="G31" s="19" t="str">
        <f>IF(AND(ISNUMBER('COPO correlation 15-19'!F29), ISNUMBER('copo attainment 15-19'!G31)),'COPO correlation 15-19'!F29*'copo attainment 15-19'!G31/3," ")</f>
        <v xml:space="preserve"> </v>
      </c>
      <c r="H31" s="19">
        <f>IF(AND(ISNUMBER('COPO correlation 15-19'!G29), ISNUMBER('copo attainment 15-19'!H31)),'COPO correlation 15-19'!G29*'copo attainment 15-19'!H31/3," ")</f>
        <v>0.66666666666666663</v>
      </c>
      <c r="I31" s="19">
        <f>IF(AND(ISNUMBER('COPO correlation 15-19'!H29), ISNUMBER('copo attainment 15-19'!I31)),'COPO correlation 15-19'!H29*'copo attainment 15-19'!I31/3," ")</f>
        <v>2</v>
      </c>
      <c r="J31" s="19">
        <f>IF(AND(ISNUMBER('COPO correlation 15-19'!I29), ISNUMBER('copo attainment 15-19'!J31)),'COPO correlation 15-19'!I29*'copo attainment 15-19'!J31/3," ")</f>
        <v>1.3333333333333333</v>
      </c>
      <c r="K31" s="19">
        <f>IF(AND(ISNUMBER('COPO correlation 15-19'!J29), ISNUMBER('copo attainment 15-19'!K31)),'COPO correlation 15-19'!J29*'copo attainment 15-19'!K31/3," ")</f>
        <v>1.3333333333333333</v>
      </c>
      <c r="L31" s="19" t="str">
        <f>IF(AND(ISNUMBER('COPO correlation 15-19'!K29), ISNUMBER('copo attainment 15-19'!L31)),'COPO correlation 15-19'!K29*'copo attainment 15-19'!L31/3," ")</f>
        <v xml:space="preserve"> </v>
      </c>
      <c r="M31" s="19" t="str">
        <f>IF(AND(ISNUMBER('COPO correlation 15-19'!L29), ISNUMBER('copo attainment 15-19'!M31)),'COPO correlation 15-19'!L29*'copo attainment 15-19'!M31/3," ")</f>
        <v xml:space="preserve"> </v>
      </c>
      <c r="N31" s="19">
        <f>IF(AND(ISNUMBER('COPO correlation 15-19'!M29), ISNUMBER('copo attainment 15-19'!N31)),'COPO correlation 15-19'!M29*'copo attainment 15-19'!N31/3," ")</f>
        <v>0.66666666666666663</v>
      </c>
      <c r="O31" s="19" t="str">
        <f>IF(AND(ISNUMBER('COPO correlation 15-19'!N29), ISNUMBER('copo attainment 15-19'!O31)),'COPO correlation 15-19'!N29*'copo attainment 15-19'!O31/3," ")</f>
        <v xml:space="preserve"> </v>
      </c>
      <c r="P31" s="19" t="str">
        <f>IF(AND(ISNUMBER('COPO correlation 15-19'!O29), ISNUMBER('copo attainment 15-19'!P31)),'COPO correlation 15-19'!O29*'copo attainment 15-19'!P31/3," ")</f>
        <v xml:space="preserve"> </v>
      </c>
    </row>
    <row r="32" spans="1:16" ht="15.75" x14ac:dyDescent="0.25">
      <c r="A32" s="22" t="s">
        <v>58</v>
      </c>
      <c r="B32" s="4" t="s">
        <v>59</v>
      </c>
      <c r="C32" s="19">
        <f>IF(AND(ISNUMBER('COPO correlation 15-19'!B30), ISNUMBER('copo attainment 15-19'!C32)),'COPO correlation 15-19'!B30*'copo attainment 15-19'!C32/3," ")</f>
        <v>1.5</v>
      </c>
      <c r="D32" s="19" t="str">
        <f>IF(AND(ISNUMBER('COPO correlation 15-19'!C30), ISNUMBER('copo attainment 15-19'!D32)),'COPO correlation 15-19'!C30*'copo attainment 15-19'!D32/3," ")</f>
        <v xml:space="preserve"> </v>
      </c>
      <c r="E32" s="19" t="str">
        <f>IF(AND(ISNUMBER('COPO correlation 15-19'!D30), ISNUMBER('copo attainment 15-19'!E32)),'COPO correlation 15-19'!D30*'copo attainment 15-19'!E32/3," ")</f>
        <v xml:space="preserve"> </v>
      </c>
      <c r="F32" s="19">
        <f>IF(AND(ISNUMBER('COPO correlation 15-19'!E30), ISNUMBER('copo attainment 15-19'!F32)),'COPO correlation 15-19'!E30*'copo attainment 15-19'!F32/3," ")</f>
        <v>1</v>
      </c>
      <c r="G32" s="19">
        <f>IF(AND(ISNUMBER('COPO correlation 15-19'!F30), ISNUMBER('copo attainment 15-19'!G32)),'COPO correlation 15-19'!F30*'copo attainment 15-19'!G32/3," ")</f>
        <v>1</v>
      </c>
      <c r="H32" s="19">
        <f>IF(AND(ISNUMBER('COPO correlation 15-19'!G30), ISNUMBER('copo attainment 15-19'!H32)),'COPO correlation 15-19'!G30*'copo attainment 15-19'!H32/3," ")</f>
        <v>1</v>
      </c>
      <c r="I32" s="19" t="str">
        <f>IF(AND(ISNUMBER('COPO correlation 15-19'!H30), ISNUMBER('copo attainment 15-19'!I32)),'COPO correlation 15-19'!H30*'copo attainment 15-19'!I32/3," ")</f>
        <v xml:space="preserve"> </v>
      </c>
      <c r="J32" s="19" t="str">
        <f>IF(AND(ISNUMBER('COPO correlation 15-19'!I30), ISNUMBER('copo attainment 15-19'!J32)),'COPO correlation 15-19'!I30*'copo attainment 15-19'!J32/3," ")</f>
        <v xml:space="preserve"> </v>
      </c>
      <c r="K32" s="19" t="str">
        <f>IF(AND(ISNUMBER('COPO correlation 15-19'!J30), ISNUMBER('copo attainment 15-19'!K32)),'COPO correlation 15-19'!J30*'copo attainment 15-19'!K32/3," ")</f>
        <v xml:space="preserve"> </v>
      </c>
      <c r="L32" s="19" t="str">
        <f>IF(AND(ISNUMBER('COPO correlation 15-19'!K30), ISNUMBER('copo attainment 15-19'!L32)),'COPO correlation 15-19'!K30*'copo attainment 15-19'!L32/3," ")</f>
        <v xml:space="preserve"> </v>
      </c>
      <c r="M32" s="19" t="str">
        <f>IF(AND(ISNUMBER('COPO correlation 15-19'!L30), ISNUMBER('copo attainment 15-19'!M32)),'COPO correlation 15-19'!L30*'copo attainment 15-19'!M32/3," ")</f>
        <v xml:space="preserve"> </v>
      </c>
      <c r="N32" s="19" t="str">
        <f>IF(AND(ISNUMBER('COPO correlation 15-19'!M30), ISNUMBER('copo attainment 15-19'!N32)),'COPO correlation 15-19'!M30*'copo attainment 15-19'!N32/3," ")</f>
        <v xml:space="preserve"> </v>
      </c>
      <c r="O32" s="19" t="str">
        <f>IF(AND(ISNUMBER('COPO correlation 15-19'!N30), ISNUMBER('copo attainment 15-19'!O32)),'COPO correlation 15-19'!N30*'copo attainment 15-19'!O32/3," ")</f>
        <v xml:space="preserve"> </v>
      </c>
      <c r="P32" s="19" t="str">
        <f>IF(AND(ISNUMBER('COPO correlation 15-19'!O30), ISNUMBER('copo attainment 15-19'!P32)),'COPO correlation 15-19'!O30*'copo attainment 15-19'!P32/3," ")</f>
        <v xml:space="preserve"> </v>
      </c>
    </row>
    <row r="33" spans="1:16" ht="15.75" x14ac:dyDescent="0.25">
      <c r="A33" s="22" t="s">
        <v>60</v>
      </c>
      <c r="B33" s="4" t="s">
        <v>61</v>
      </c>
      <c r="C33" s="19">
        <f>IF(AND(ISNUMBER('COPO correlation 15-19'!B31), ISNUMBER('copo attainment 15-19'!C33)),'COPO correlation 15-19'!B31*'copo attainment 15-19'!C33/3," ")</f>
        <v>0.5</v>
      </c>
      <c r="D33" s="19">
        <f>IF(AND(ISNUMBER('COPO correlation 15-19'!C31), ISNUMBER('copo attainment 15-19'!D33)),'COPO correlation 15-19'!C31*'copo attainment 15-19'!D33/3," ")</f>
        <v>1.5</v>
      </c>
      <c r="E33" s="19">
        <f>IF(AND(ISNUMBER('COPO correlation 15-19'!D31), ISNUMBER('copo attainment 15-19'!E33)),'COPO correlation 15-19'!D31*'copo attainment 15-19'!E33/3," ")</f>
        <v>1.5</v>
      </c>
      <c r="F33" s="19" t="str">
        <f>IF(AND(ISNUMBER('COPO correlation 15-19'!E31), ISNUMBER('copo attainment 15-19'!F33)),'COPO correlation 15-19'!E31*'copo attainment 15-19'!F33/3," ")</f>
        <v xml:space="preserve"> </v>
      </c>
      <c r="G33" s="19" t="str">
        <f>IF(AND(ISNUMBER('COPO correlation 15-19'!F31), ISNUMBER('copo attainment 15-19'!G33)),'COPO correlation 15-19'!F31*'copo attainment 15-19'!G33/3," ")</f>
        <v xml:space="preserve"> </v>
      </c>
      <c r="H33" s="19" t="str">
        <f>IF(AND(ISNUMBER('COPO correlation 15-19'!G31), ISNUMBER('copo attainment 15-19'!H33)),'COPO correlation 15-19'!G31*'copo attainment 15-19'!H33/3," ")</f>
        <v xml:space="preserve"> </v>
      </c>
      <c r="I33" s="19" t="str">
        <f>IF(AND(ISNUMBER('COPO correlation 15-19'!H31), ISNUMBER('copo attainment 15-19'!I33)),'COPO correlation 15-19'!H31*'copo attainment 15-19'!I33/3," ")</f>
        <v xml:space="preserve"> </v>
      </c>
      <c r="J33" s="19" t="str">
        <f>IF(AND(ISNUMBER('COPO correlation 15-19'!I31), ISNUMBER('copo attainment 15-19'!J33)),'COPO correlation 15-19'!I31*'copo attainment 15-19'!J33/3," ")</f>
        <v xml:space="preserve"> </v>
      </c>
      <c r="K33" s="19" t="str">
        <f>IF(AND(ISNUMBER('COPO correlation 15-19'!J31), ISNUMBER('copo attainment 15-19'!K33)),'COPO correlation 15-19'!J31*'copo attainment 15-19'!K33/3," ")</f>
        <v xml:space="preserve"> </v>
      </c>
      <c r="L33" s="19" t="str">
        <f>IF(AND(ISNUMBER('COPO correlation 15-19'!K31), ISNUMBER('copo attainment 15-19'!L33)),'COPO correlation 15-19'!K31*'copo attainment 15-19'!L33/3," ")</f>
        <v xml:space="preserve"> </v>
      </c>
      <c r="M33" s="19" t="str">
        <f>IF(AND(ISNUMBER('COPO correlation 15-19'!L31), ISNUMBER('copo attainment 15-19'!M33)),'COPO correlation 15-19'!L31*'copo attainment 15-19'!M33/3," ")</f>
        <v xml:space="preserve"> </v>
      </c>
      <c r="N33" s="19">
        <f>IF(AND(ISNUMBER('COPO correlation 15-19'!M31), ISNUMBER('copo attainment 15-19'!N33)),'COPO correlation 15-19'!M31*'copo attainment 15-19'!N33/3," ")</f>
        <v>0.25</v>
      </c>
      <c r="O33" s="19" t="str">
        <f>IF(AND(ISNUMBER('COPO correlation 15-19'!N31), ISNUMBER('copo attainment 15-19'!O33)),'COPO correlation 15-19'!N31*'copo attainment 15-19'!O33/3," ")</f>
        <v xml:space="preserve"> </v>
      </c>
      <c r="P33" s="19" t="str">
        <f>IF(AND(ISNUMBER('COPO correlation 15-19'!O31), ISNUMBER('copo attainment 15-19'!P33)),'COPO correlation 15-19'!O31*'copo attainment 15-19'!P33/3," ")</f>
        <v xml:space="preserve"> </v>
      </c>
    </row>
    <row r="34" spans="1:16" ht="15.75" x14ac:dyDescent="0.25">
      <c r="A34" s="22" t="s">
        <v>62</v>
      </c>
      <c r="B34" s="4" t="s">
        <v>63</v>
      </c>
      <c r="C34" s="19">
        <f>IF(AND(ISNUMBER('COPO correlation 15-19'!B32), ISNUMBER('copo attainment 15-19'!C34)),'COPO correlation 15-19'!B32*'copo attainment 15-19'!C34/3," ")</f>
        <v>3</v>
      </c>
      <c r="D34" s="19">
        <f>IF(AND(ISNUMBER('COPO correlation 15-19'!C32), ISNUMBER('copo attainment 15-19'!D34)),'COPO correlation 15-19'!C32*'copo attainment 15-19'!D34/3," ")</f>
        <v>3</v>
      </c>
      <c r="E34" s="19">
        <f>IF(AND(ISNUMBER('COPO correlation 15-19'!D32), ISNUMBER('copo attainment 15-19'!E34)),'COPO correlation 15-19'!D32*'copo attainment 15-19'!E34/3," ")</f>
        <v>2</v>
      </c>
      <c r="F34" s="19">
        <f>IF(AND(ISNUMBER('COPO correlation 15-19'!E32), ISNUMBER('copo attainment 15-19'!F34)),'COPO correlation 15-19'!E32*'copo attainment 15-19'!F34/3," ")</f>
        <v>2</v>
      </c>
      <c r="G34" s="19" t="str">
        <f>IF(AND(ISNUMBER('COPO correlation 15-19'!F32), ISNUMBER('copo attainment 15-19'!G34)),'COPO correlation 15-19'!F32*'copo attainment 15-19'!G34/3," ")</f>
        <v xml:space="preserve"> </v>
      </c>
      <c r="H34" s="19" t="str">
        <f>IF(AND(ISNUMBER('COPO correlation 15-19'!G32), ISNUMBER('copo attainment 15-19'!H34)),'COPO correlation 15-19'!G32*'copo attainment 15-19'!H34/3," ")</f>
        <v xml:space="preserve"> </v>
      </c>
      <c r="I34" s="19" t="str">
        <f>IF(AND(ISNUMBER('COPO correlation 15-19'!H32), ISNUMBER('copo attainment 15-19'!I34)),'COPO correlation 15-19'!H32*'copo attainment 15-19'!I34/3," ")</f>
        <v xml:space="preserve"> </v>
      </c>
      <c r="J34" s="19">
        <f>IF(AND(ISNUMBER('COPO correlation 15-19'!I32), ISNUMBER('copo attainment 15-19'!J34)),'COPO correlation 15-19'!I32*'copo attainment 15-19'!J34/3," ")</f>
        <v>1</v>
      </c>
      <c r="K34" s="19">
        <f>IF(AND(ISNUMBER('COPO correlation 15-19'!J32), ISNUMBER('copo attainment 15-19'!K34)),'COPO correlation 15-19'!J32*'copo attainment 15-19'!K34/3," ")</f>
        <v>2</v>
      </c>
      <c r="L34" s="19" t="str">
        <f>IF(AND(ISNUMBER('COPO correlation 15-19'!K32), ISNUMBER('copo attainment 15-19'!L34)),'COPO correlation 15-19'!K32*'copo attainment 15-19'!L34/3," ")</f>
        <v xml:space="preserve"> </v>
      </c>
      <c r="M34" s="19">
        <f>IF(AND(ISNUMBER('COPO correlation 15-19'!L32), ISNUMBER('copo attainment 15-19'!M34)),'COPO correlation 15-19'!L32*'copo attainment 15-19'!M34/3," ")</f>
        <v>2</v>
      </c>
      <c r="N34" s="19">
        <f>IF(AND(ISNUMBER('COPO correlation 15-19'!M32), ISNUMBER('copo attainment 15-19'!N34)),'COPO correlation 15-19'!M32*'copo attainment 15-19'!N34/3," ")</f>
        <v>2</v>
      </c>
      <c r="O34" s="19" t="str">
        <f>IF(AND(ISNUMBER('COPO correlation 15-19'!N32), ISNUMBER('copo attainment 15-19'!O34)),'COPO correlation 15-19'!N32*'copo attainment 15-19'!O34/3," ")</f>
        <v xml:space="preserve"> </v>
      </c>
      <c r="P34" s="19" t="str">
        <f>IF(AND(ISNUMBER('COPO correlation 15-19'!O32), ISNUMBER('copo attainment 15-19'!P34)),'COPO correlation 15-19'!O32*'copo attainment 15-19'!P34/3," ")</f>
        <v xml:space="preserve"> </v>
      </c>
    </row>
    <row r="35" spans="1:16" ht="15.75" x14ac:dyDescent="0.25">
      <c r="A35" s="22" t="s">
        <v>64</v>
      </c>
      <c r="B35" s="4" t="s">
        <v>65</v>
      </c>
      <c r="C35" s="19">
        <f>IF(AND(ISNUMBER('COPO correlation 15-19'!B33), ISNUMBER('copo attainment 15-19'!C35)),'COPO correlation 15-19'!B33*'copo attainment 15-19'!C35/3," ")</f>
        <v>1</v>
      </c>
      <c r="D35" s="19">
        <f>IF(AND(ISNUMBER('COPO correlation 15-19'!C33), ISNUMBER('copo attainment 15-19'!D35)),'COPO correlation 15-19'!C33*'copo attainment 15-19'!D35/3," ")</f>
        <v>2</v>
      </c>
      <c r="E35" s="19">
        <f>IF(AND(ISNUMBER('COPO correlation 15-19'!D33), ISNUMBER('copo attainment 15-19'!E35)),'COPO correlation 15-19'!D33*'copo attainment 15-19'!E35/3," ")</f>
        <v>2</v>
      </c>
      <c r="F35" s="19" t="str">
        <f>IF(AND(ISNUMBER('COPO correlation 15-19'!E33), ISNUMBER('copo attainment 15-19'!F35)),'COPO correlation 15-19'!E33*'copo attainment 15-19'!F35/3," ")</f>
        <v xml:space="preserve"> </v>
      </c>
      <c r="G35" s="19" t="str">
        <f>IF(AND(ISNUMBER('COPO correlation 15-19'!F33), ISNUMBER('copo attainment 15-19'!G35)),'COPO correlation 15-19'!F33*'copo attainment 15-19'!G35/3," ")</f>
        <v xml:space="preserve"> </v>
      </c>
      <c r="H35" s="19" t="str">
        <f>IF(AND(ISNUMBER('COPO correlation 15-19'!G33), ISNUMBER('copo attainment 15-19'!H35)),'COPO correlation 15-19'!G33*'copo attainment 15-19'!H35/3," ")</f>
        <v xml:space="preserve"> </v>
      </c>
      <c r="I35" s="19" t="str">
        <f>IF(AND(ISNUMBER('COPO correlation 15-19'!H33), ISNUMBER('copo attainment 15-19'!I35)),'COPO correlation 15-19'!H33*'copo attainment 15-19'!I35/3," ")</f>
        <v xml:space="preserve"> </v>
      </c>
      <c r="J35" s="19" t="str">
        <f>IF(AND(ISNUMBER('COPO correlation 15-19'!I33), ISNUMBER('copo attainment 15-19'!J35)),'COPO correlation 15-19'!I33*'copo attainment 15-19'!J35/3," ")</f>
        <v xml:space="preserve"> </v>
      </c>
      <c r="K35" s="19">
        <f>IF(AND(ISNUMBER('COPO correlation 15-19'!J33), ISNUMBER('copo attainment 15-19'!K35)),'COPO correlation 15-19'!J33*'copo attainment 15-19'!K35/3," ")</f>
        <v>3</v>
      </c>
      <c r="L35" s="19" t="str">
        <f>IF(AND(ISNUMBER('COPO correlation 15-19'!K33), ISNUMBER('copo attainment 15-19'!L35)),'COPO correlation 15-19'!K33*'copo attainment 15-19'!L35/3," ")</f>
        <v xml:space="preserve"> </v>
      </c>
      <c r="M35" s="19" t="str">
        <f>IF(AND(ISNUMBER('COPO correlation 15-19'!L33), ISNUMBER('copo attainment 15-19'!M35)),'COPO correlation 15-19'!L33*'copo attainment 15-19'!M35/3," ")</f>
        <v xml:space="preserve"> </v>
      </c>
      <c r="N35" s="19">
        <f>IF(AND(ISNUMBER('COPO correlation 15-19'!M33), ISNUMBER('copo attainment 15-19'!N35)),'COPO correlation 15-19'!M33*'copo attainment 15-19'!N35/3," ")</f>
        <v>1</v>
      </c>
      <c r="O35" s="19" t="str">
        <f>IF(AND(ISNUMBER('COPO correlation 15-19'!N33), ISNUMBER('copo attainment 15-19'!O35)),'COPO correlation 15-19'!N33*'copo attainment 15-19'!O35/3," ")</f>
        <v xml:space="preserve"> </v>
      </c>
      <c r="P35" s="19" t="str">
        <f>IF(AND(ISNUMBER('COPO correlation 15-19'!O33), ISNUMBER('copo attainment 15-19'!P35)),'COPO correlation 15-19'!O33*'copo attainment 15-19'!P35/3," ")</f>
        <v xml:space="preserve"> </v>
      </c>
    </row>
    <row r="36" spans="1:16" ht="18" x14ac:dyDescent="0.25">
      <c r="A36" s="38" t="s">
        <v>138</v>
      </c>
      <c r="B36" s="38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23"/>
      <c r="O36" s="20"/>
      <c r="P36" s="20"/>
    </row>
    <row r="37" spans="1:16" ht="15.75" x14ac:dyDescent="0.25">
      <c r="A37" s="22" t="s">
        <v>66</v>
      </c>
      <c r="B37" s="4" t="s">
        <v>67</v>
      </c>
      <c r="C37" s="19">
        <f>IF(AND(ISNUMBER('COPO correlation 15-19'!B34), ISNUMBER('copo attainment 15-19'!C37)),'COPO correlation 15-19'!B34*'copo attainment 15-19'!C37/3," ")</f>
        <v>2.25</v>
      </c>
      <c r="D37" s="19">
        <f>IF(AND(ISNUMBER('COPO correlation 15-19'!C34), ISNUMBER('copo attainment 15-19'!D37)),'COPO correlation 15-19'!C34*'copo attainment 15-19'!D37/3," ")</f>
        <v>2.25</v>
      </c>
      <c r="E37" s="19">
        <f>IF(AND(ISNUMBER('COPO correlation 15-19'!D34), ISNUMBER('copo attainment 15-19'!E37)),'COPO correlation 15-19'!D34*'copo attainment 15-19'!E37/3," ")</f>
        <v>2.25</v>
      </c>
      <c r="F37" s="19">
        <f>IF(AND(ISNUMBER('COPO correlation 15-19'!E34), ISNUMBER('copo attainment 15-19'!F37)),'COPO correlation 15-19'!E34*'copo attainment 15-19'!F37/3," ")</f>
        <v>1.5</v>
      </c>
      <c r="G37" s="19" t="str">
        <f>IF(AND(ISNUMBER('COPO correlation 15-19'!F34), ISNUMBER('copo attainment 15-19'!G37)),'COPO correlation 15-19'!F34*'copo attainment 15-19'!G37/3," ")</f>
        <v xml:space="preserve"> </v>
      </c>
      <c r="H37" s="19" t="str">
        <f>IF(AND(ISNUMBER('COPO correlation 15-19'!G34), ISNUMBER('copo attainment 15-19'!H37)),'COPO correlation 15-19'!G34*'copo attainment 15-19'!H37/3," ")</f>
        <v xml:space="preserve"> </v>
      </c>
      <c r="I37" s="19">
        <f>IF(AND(ISNUMBER('COPO correlation 15-19'!H34), ISNUMBER('copo attainment 15-19'!I37)),'COPO correlation 15-19'!H34*'copo attainment 15-19'!I37/3," ")</f>
        <v>0.75</v>
      </c>
      <c r="J37" s="19" t="str">
        <f>IF(AND(ISNUMBER('COPO correlation 15-19'!I34), ISNUMBER('copo attainment 15-19'!J37)),'COPO correlation 15-19'!I34*'copo attainment 15-19'!J37/3," ")</f>
        <v xml:space="preserve"> </v>
      </c>
      <c r="K37" s="19" t="str">
        <f>IF(AND(ISNUMBER('COPO correlation 15-19'!J34), ISNUMBER('copo attainment 15-19'!K37)),'COPO correlation 15-19'!J34*'copo attainment 15-19'!K37/3," ")</f>
        <v xml:space="preserve"> </v>
      </c>
      <c r="L37" s="19" t="str">
        <f>IF(AND(ISNUMBER('COPO correlation 15-19'!K34), ISNUMBER('copo attainment 15-19'!L37)),'COPO correlation 15-19'!K34*'copo attainment 15-19'!L37/3," ")</f>
        <v xml:space="preserve"> </v>
      </c>
      <c r="M37" s="19" t="str">
        <f>IF(AND(ISNUMBER('COPO correlation 15-19'!L34), ISNUMBER('copo attainment 15-19'!M37)),'COPO correlation 15-19'!L34*'copo attainment 15-19'!M37/3," ")</f>
        <v xml:space="preserve"> </v>
      </c>
      <c r="N37" s="19">
        <f>IF(AND(ISNUMBER('COPO correlation 15-19'!M34), ISNUMBER('copo attainment 15-19'!N37)),'COPO correlation 15-19'!M34*'copo attainment 15-19'!N37/3," ")</f>
        <v>1.5</v>
      </c>
      <c r="O37" s="19" t="str">
        <f>IF(AND(ISNUMBER('COPO correlation 15-19'!N34), ISNUMBER('copo attainment 15-19'!O37)),'COPO correlation 15-19'!N34*'copo attainment 15-19'!O37/3," ")</f>
        <v xml:space="preserve"> </v>
      </c>
      <c r="P37" s="19" t="str">
        <f>IF(AND(ISNUMBER('COPO correlation 15-19'!O34), ISNUMBER('copo attainment 15-19'!P37)),'COPO correlation 15-19'!O34*'copo attainment 15-19'!P37/3," ")</f>
        <v xml:space="preserve"> </v>
      </c>
    </row>
    <row r="38" spans="1:16" ht="15.75" x14ac:dyDescent="0.25">
      <c r="A38" s="22" t="s">
        <v>68</v>
      </c>
      <c r="B38" s="4" t="s">
        <v>69</v>
      </c>
      <c r="C38" s="19">
        <f>IF(AND(ISNUMBER('COPO correlation 15-19'!B35), ISNUMBER('copo attainment 15-19'!C38)),'COPO correlation 15-19'!B35*'copo attainment 15-19'!C38/3," ")</f>
        <v>0.83333333333333337</v>
      </c>
      <c r="D38" s="19">
        <f>IF(AND(ISNUMBER('COPO correlation 15-19'!C35), ISNUMBER('copo attainment 15-19'!D38)),'COPO correlation 15-19'!C35*'copo attainment 15-19'!D38/3," ")</f>
        <v>0.83333333333333337</v>
      </c>
      <c r="E38" s="19">
        <f>IF(AND(ISNUMBER('COPO correlation 15-19'!D35), ISNUMBER('copo attainment 15-19'!E38)),'COPO correlation 15-19'!D35*'copo attainment 15-19'!E38/3," ")</f>
        <v>0.83333333333333337</v>
      </c>
      <c r="F38" s="19">
        <f>IF(AND(ISNUMBER('COPO correlation 15-19'!E35), ISNUMBER('copo attainment 15-19'!F38)),'COPO correlation 15-19'!E35*'copo attainment 15-19'!F38/3," ")</f>
        <v>0.41666666666666669</v>
      </c>
      <c r="G38" s="19" t="str">
        <f>IF(AND(ISNUMBER('COPO correlation 15-19'!F35), ISNUMBER('copo attainment 15-19'!G38)),'COPO correlation 15-19'!F35*'copo attainment 15-19'!G38/3," ")</f>
        <v xml:space="preserve"> </v>
      </c>
      <c r="H38" s="19" t="str">
        <f>IF(AND(ISNUMBER('COPO correlation 15-19'!G35), ISNUMBER('copo attainment 15-19'!H38)),'COPO correlation 15-19'!G35*'copo attainment 15-19'!H38/3," ")</f>
        <v xml:space="preserve"> </v>
      </c>
      <c r="I38" s="19" t="str">
        <f>IF(AND(ISNUMBER('COPO correlation 15-19'!H35), ISNUMBER('copo attainment 15-19'!I38)),'COPO correlation 15-19'!H35*'copo attainment 15-19'!I38/3," ")</f>
        <v xml:space="preserve"> </v>
      </c>
      <c r="J38" s="19" t="str">
        <f>IF(AND(ISNUMBER('COPO correlation 15-19'!I35), ISNUMBER('copo attainment 15-19'!J38)),'COPO correlation 15-19'!I35*'copo attainment 15-19'!J38/3," ")</f>
        <v xml:space="preserve"> </v>
      </c>
      <c r="K38" s="19" t="str">
        <f>IF(AND(ISNUMBER('COPO correlation 15-19'!J35), ISNUMBER('copo attainment 15-19'!K38)),'COPO correlation 15-19'!J35*'copo attainment 15-19'!K38/3," ")</f>
        <v xml:space="preserve"> </v>
      </c>
      <c r="L38" s="19" t="str">
        <f>IF(AND(ISNUMBER('COPO correlation 15-19'!K35), ISNUMBER('copo attainment 15-19'!L38)),'COPO correlation 15-19'!K35*'copo attainment 15-19'!L38/3," ")</f>
        <v xml:space="preserve"> </v>
      </c>
      <c r="M38" s="19" t="str">
        <f>IF(AND(ISNUMBER('COPO correlation 15-19'!L35), ISNUMBER('copo attainment 15-19'!M38)),'COPO correlation 15-19'!L35*'copo attainment 15-19'!M38/3," ")</f>
        <v xml:space="preserve"> </v>
      </c>
      <c r="N38" s="19">
        <f>IF(AND(ISNUMBER('COPO correlation 15-19'!M35), ISNUMBER('copo attainment 15-19'!N38)),'COPO correlation 15-19'!M35*'copo attainment 15-19'!N38/3," ")</f>
        <v>0.41666666666666669</v>
      </c>
      <c r="O38" s="19" t="str">
        <f>IF(AND(ISNUMBER('COPO correlation 15-19'!N35), ISNUMBER('copo attainment 15-19'!O38)),'COPO correlation 15-19'!N35*'copo attainment 15-19'!O38/3," ")</f>
        <v xml:space="preserve"> </v>
      </c>
      <c r="P38" s="19" t="str">
        <f>IF(AND(ISNUMBER('COPO correlation 15-19'!O35), ISNUMBER('copo attainment 15-19'!P38)),'COPO correlation 15-19'!O35*'copo attainment 15-19'!P38/3," ")</f>
        <v xml:space="preserve"> </v>
      </c>
    </row>
    <row r="39" spans="1:16" ht="15.75" x14ac:dyDescent="0.25">
      <c r="A39" s="22" t="s">
        <v>70</v>
      </c>
      <c r="B39" s="4" t="s">
        <v>71</v>
      </c>
      <c r="C39" s="19">
        <f>IF(AND(ISNUMBER('COPO correlation 15-19'!B36), ISNUMBER('copo attainment 15-19'!C39)),'COPO correlation 15-19'!B36*'copo attainment 15-19'!C39/3," ")</f>
        <v>1.1666666666666667</v>
      </c>
      <c r="D39" s="19">
        <f>IF(AND(ISNUMBER('COPO correlation 15-19'!C36), ISNUMBER('copo attainment 15-19'!D39)),'COPO correlation 15-19'!C36*'copo attainment 15-19'!D39/3," ")</f>
        <v>1.75</v>
      </c>
      <c r="E39" s="19">
        <f>IF(AND(ISNUMBER('COPO correlation 15-19'!D36), ISNUMBER('copo attainment 15-19'!E39)),'COPO correlation 15-19'!D36*'copo attainment 15-19'!E39/3," ")</f>
        <v>1.1666666666666667</v>
      </c>
      <c r="F39" s="19">
        <f>IF(AND(ISNUMBER('COPO correlation 15-19'!E36), ISNUMBER('copo attainment 15-19'!F39)),'COPO correlation 15-19'!E36*'copo attainment 15-19'!F39/3," ")</f>
        <v>1.1666666666666667</v>
      </c>
      <c r="G39" s="19">
        <f>IF(AND(ISNUMBER('COPO correlation 15-19'!F36), ISNUMBER('copo attainment 15-19'!G39)),'COPO correlation 15-19'!F36*'copo attainment 15-19'!G39/3," ")</f>
        <v>1.75</v>
      </c>
      <c r="H39" s="19">
        <f>IF(AND(ISNUMBER('COPO correlation 15-19'!G36), ISNUMBER('copo attainment 15-19'!H39)),'COPO correlation 15-19'!G36*'copo attainment 15-19'!H39/3," ")</f>
        <v>1.1666666666666667</v>
      </c>
      <c r="I39" s="19" t="str">
        <f>IF(AND(ISNUMBER('COPO correlation 15-19'!H36), ISNUMBER('copo attainment 15-19'!I39)),'COPO correlation 15-19'!H36*'copo attainment 15-19'!I39/3," ")</f>
        <v xml:space="preserve"> </v>
      </c>
      <c r="J39" s="19" t="str">
        <f>IF(AND(ISNUMBER('COPO correlation 15-19'!I36), ISNUMBER('copo attainment 15-19'!J39)),'COPO correlation 15-19'!I36*'copo attainment 15-19'!J39/3," ")</f>
        <v xml:space="preserve"> </v>
      </c>
      <c r="K39" s="19" t="str">
        <f>IF(AND(ISNUMBER('COPO correlation 15-19'!J36), ISNUMBER('copo attainment 15-19'!K39)),'COPO correlation 15-19'!J36*'copo attainment 15-19'!K39/3," ")</f>
        <v xml:space="preserve"> </v>
      </c>
      <c r="L39" s="19" t="str">
        <f>IF(AND(ISNUMBER('COPO correlation 15-19'!K36), ISNUMBER('copo attainment 15-19'!L39)),'COPO correlation 15-19'!K36*'copo attainment 15-19'!L39/3," ")</f>
        <v xml:space="preserve"> </v>
      </c>
      <c r="M39" s="19" t="str">
        <f>IF(AND(ISNUMBER('COPO correlation 15-19'!L36), ISNUMBER('copo attainment 15-19'!M39)),'COPO correlation 15-19'!L36*'copo attainment 15-19'!M39/3," ")</f>
        <v xml:space="preserve"> </v>
      </c>
      <c r="N39" s="19" t="str">
        <f>IF(AND(ISNUMBER('COPO correlation 15-19'!M36), ISNUMBER('copo attainment 15-19'!N39)),'COPO correlation 15-19'!M36*'copo attainment 15-19'!N39/3," ")</f>
        <v xml:space="preserve"> </v>
      </c>
      <c r="O39" s="19" t="str">
        <f>IF(AND(ISNUMBER('COPO correlation 15-19'!N36), ISNUMBER('copo attainment 15-19'!O39)),'COPO correlation 15-19'!N36*'copo attainment 15-19'!O39/3," ")</f>
        <v xml:space="preserve"> </v>
      </c>
      <c r="P39" s="19" t="str">
        <f>IF(AND(ISNUMBER('COPO correlation 15-19'!O36), ISNUMBER('copo attainment 15-19'!P39)),'COPO correlation 15-19'!O36*'copo attainment 15-19'!P39/3," ")</f>
        <v xml:space="preserve"> </v>
      </c>
    </row>
    <row r="40" spans="1:16" ht="15.75" x14ac:dyDescent="0.25">
      <c r="A40" s="22" t="s">
        <v>72</v>
      </c>
      <c r="B40" s="4" t="s">
        <v>73</v>
      </c>
      <c r="C40" s="19">
        <f>IF(AND(ISNUMBER('COPO correlation 15-19'!B37), ISNUMBER('copo attainment 15-19'!C40)),'COPO correlation 15-19'!B37*'copo attainment 15-19'!C40/3," ")</f>
        <v>1.25</v>
      </c>
      <c r="D40" s="19">
        <f>IF(AND(ISNUMBER('COPO correlation 15-19'!C37), ISNUMBER('copo attainment 15-19'!D40)),'COPO correlation 15-19'!C37*'copo attainment 15-19'!D40/3," ")</f>
        <v>0.41666666666666669</v>
      </c>
      <c r="E40" s="19">
        <f>IF(AND(ISNUMBER('COPO correlation 15-19'!D37), ISNUMBER('copo attainment 15-19'!E40)),'COPO correlation 15-19'!D37*'copo attainment 15-19'!E40/3," ")</f>
        <v>0.41666666666666669</v>
      </c>
      <c r="F40" s="19">
        <f>IF(AND(ISNUMBER('COPO correlation 15-19'!E37), ISNUMBER('copo attainment 15-19'!F40)),'COPO correlation 15-19'!E37*'copo attainment 15-19'!F40/3," ")</f>
        <v>0.41666666666666669</v>
      </c>
      <c r="G40" s="19" t="str">
        <f>IF(AND(ISNUMBER('COPO correlation 15-19'!F37), ISNUMBER('copo attainment 15-19'!G40)),'COPO correlation 15-19'!F37*'copo attainment 15-19'!G40/3," ")</f>
        <v xml:space="preserve"> </v>
      </c>
      <c r="H40" s="19" t="str">
        <f>IF(AND(ISNUMBER('COPO correlation 15-19'!G37), ISNUMBER('copo attainment 15-19'!H40)),'COPO correlation 15-19'!G37*'copo attainment 15-19'!H40/3," ")</f>
        <v xml:space="preserve"> </v>
      </c>
      <c r="I40" s="19">
        <f>IF(AND(ISNUMBER('COPO correlation 15-19'!H37), ISNUMBER('copo attainment 15-19'!I40)),'COPO correlation 15-19'!H37*'copo attainment 15-19'!I40/3," ")</f>
        <v>0.83333333333333337</v>
      </c>
      <c r="J40" s="19" t="str">
        <f>IF(AND(ISNUMBER('COPO correlation 15-19'!I37), ISNUMBER('copo attainment 15-19'!J40)),'COPO correlation 15-19'!I37*'copo attainment 15-19'!J40/3," ")</f>
        <v xml:space="preserve"> </v>
      </c>
      <c r="K40" s="19" t="str">
        <f>IF(AND(ISNUMBER('COPO correlation 15-19'!J37), ISNUMBER('copo attainment 15-19'!K40)),'COPO correlation 15-19'!J37*'copo attainment 15-19'!K40/3," ")</f>
        <v xml:space="preserve"> </v>
      </c>
      <c r="L40" s="19" t="str">
        <f>IF(AND(ISNUMBER('COPO correlation 15-19'!K37), ISNUMBER('copo attainment 15-19'!L40)),'COPO correlation 15-19'!K37*'copo attainment 15-19'!L40/3," ")</f>
        <v xml:space="preserve"> </v>
      </c>
      <c r="M40" s="19" t="str">
        <f>IF(AND(ISNUMBER('COPO correlation 15-19'!L37), ISNUMBER('copo attainment 15-19'!M40)),'COPO correlation 15-19'!L37*'copo attainment 15-19'!M40/3," ")</f>
        <v xml:space="preserve"> </v>
      </c>
      <c r="N40" s="19" t="str">
        <f>IF(AND(ISNUMBER('COPO correlation 15-19'!M37), ISNUMBER('copo attainment 15-19'!N40)),'COPO correlation 15-19'!M37*'copo attainment 15-19'!N40/3," ")</f>
        <v xml:space="preserve"> </v>
      </c>
      <c r="O40" s="19" t="str">
        <f>IF(AND(ISNUMBER('COPO correlation 15-19'!N37), ISNUMBER('copo attainment 15-19'!O40)),'COPO correlation 15-19'!N37*'copo attainment 15-19'!O40/3," ")</f>
        <v xml:space="preserve"> </v>
      </c>
      <c r="P40" s="19" t="str">
        <f>IF(AND(ISNUMBER('COPO correlation 15-19'!O37), ISNUMBER('copo attainment 15-19'!P40)),'COPO correlation 15-19'!O37*'copo attainment 15-19'!P40/3," ")</f>
        <v xml:space="preserve"> </v>
      </c>
    </row>
    <row r="41" spans="1:16" ht="15.75" x14ac:dyDescent="0.25">
      <c r="A41" s="22" t="s">
        <v>74</v>
      </c>
      <c r="B41" s="4" t="s">
        <v>75</v>
      </c>
      <c r="C41" s="19">
        <f>IF(AND(ISNUMBER('COPO correlation 15-19'!B38), ISNUMBER('copo attainment 15-19'!C41)),'COPO correlation 15-19'!B38*'copo attainment 15-19'!C41/3," ")</f>
        <v>1.3333333333333333</v>
      </c>
      <c r="D41" s="19">
        <f>IF(AND(ISNUMBER('COPO correlation 15-19'!C38), ISNUMBER('copo attainment 15-19'!D41)),'COPO correlation 15-19'!C38*'copo attainment 15-19'!D41/3," ")</f>
        <v>2</v>
      </c>
      <c r="E41" s="19">
        <f>IF(AND(ISNUMBER('COPO correlation 15-19'!D38), ISNUMBER('copo attainment 15-19'!E41)),'COPO correlation 15-19'!D38*'copo attainment 15-19'!E41/3," ")</f>
        <v>1.3333333333333333</v>
      </c>
      <c r="F41" s="19">
        <f>IF(AND(ISNUMBER('COPO correlation 15-19'!E38), ISNUMBER('copo attainment 15-19'!F41)),'COPO correlation 15-19'!E38*'copo attainment 15-19'!F41/3," ")</f>
        <v>1.3333333333333333</v>
      </c>
      <c r="G41" s="19" t="str">
        <f>IF(AND(ISNUMBER('COPO correlation 15-19'!F38), ISNUMBER('copo attainment 15-19'!G41)),'COPO correlation 15-19'!F38*'copo attainment 15-19'!G41/3," ")</f>
        <v xml:space="preserve"> </v>
      </c>
      <c r="H41" s="19" t="str">
        <f>IF(AND(ISNUMBER('COPO correlation 15-19'!G38), ISNUMBER('copo attainment 15-19'!H41)),'COPO correlation 15-19'!G38*'copo attainment 15-19'!H41/3," ")</f>
        <v xml:space="preserve"> </v>
      </c>
      <c r="I41" s="19" t="str">
        <f>IF(AND(ISNUMBER('COPO correlation 15-19'!H38), ISNUMBER('copo attainment 15-19'!I41)),'COPO correlation 15-19'!H38*'copo attainment 15-19'!I41/3," ")</f>
        <v xml:space="preserve"> </v>
      </c>
      <c r="J41" s="19" t="str">
        <f>IF(AND(ISNUMBER('COPO correlation 15-19'!I38), ISNUMBER('copo attainment 15-19'!J41)),'COPO correlation 15-19'!I38*'copo attainment 15-19'!J41/3," ")</f>
        <v xml:space="preserve"> </v>
      </c>
      <c r="K41" s="19" t="str">
        <f>IF(AND(ISNUMBER('COPO correlation 15-19'!J38), ISNUMBER('copo attainment 15-19'!K41)),'COPO correlation 15-19'!J38*'copo attainment 15-19'!K41/3," ")</f>
        <v xml:space="preserve"> </v>
      </c>
      <c r="L41" s="19" t="str">
        <f>IF(AND(ISNUMBER('COPO correlation 15-19'!K38), ISNUMBER('copo attainment 15-19'!L41)),'COPO correlation 15-19'!K38*'copo attainment 15-19'!L41/3," ")</f>
        <v xml:space="preserve"> </v>
      </c>
      <c r="M41" s="19" t="str">
        <f>IF(AND(ISNUMBER('COPO correlation 15-19'!L38), ISNUMBER('copo attainment 15-19'!M41)),'COPO correlation 15-19'!L38*'copo attainment 15-19'!M41/3," ")</f>
        <v xml:space="preserve"> </v>
      </c>
      <c r="N41" s="19">
        <f>IF(AND(ISNUMBER('COPO correlation 15-19'!M38), ISNUMBER('copo attainment 15-19'!N41)),'COPO correlation 15-19'!M38*'copo attainment 15-19'!N41/3," ")</f>
        <v>0.66666666666666663</v>
      </c>
      <c r="O41" s="19" t="str">
        <f>IF(AND(ISNUMBER('COPO correlation 15-19'!N38), ISNUMBER('copo attainment 15-19'!O41)),'COPO correlation 15-19'!N38*'copo attainment 15-19'!O41/3," ")</f>
        <v xml:space="preserve"> </v>
      </c>
      <c r="P41" s="19" t="str">
        <f>IF(AND(ISNUMBER('COPO correlation 15-19'!O38), ISNUMBER('copo attainment 15-19'!P41)),'COPO correlation 15-19'!O38*'copo attainment 15-19'!P41/3," ")</f>
        <v xml:space="preserve"> </v>
      </c>
    </row>
    <row r="42" spans="1:16" ht="15.75" x14ac:dyDescent="0.25">
      <c r="A42" s="22" t="s">
        <v>76</v>
      </c>
      <c r="B42" s="4" t="s">
        <v>77</v>
      </c>
      <c r="C42" s="19">
        <f>IF(AND(ISNUMBER('COPO correlation 15-19'!B39), ISNUMBER('copo attainment 15-19'!C42)),'COPO correlation 15-19'!B39*'copo attainment 15-19'!C42/3," ")</f>
        <v>2.25</v>
      </c>
      <c r="D42" s="19">
        <f>IF(AND(ISNUMBER('COPO correlation 15-19'!C39), ISNUMBER('copo attainment 15-19'!D42)),'COPO correlation 15-19'!C39*'copo attainment 15-19'!D42/3," ")</f>
        <v>2.25</v>
      </c>
      <c r="E42" s="19">
        <f>IF(AND(ISNUMBER('COPO correlation 15-19'!D39), ISNUMBER('copo attainment 15-19'!E42)),'COPO correlation 15-19'!D39*'copo attainment 15-19'!E42/3," ")</f>
        <v>2.25</v>
      </c>
      <c r="F42" s="19">
        <f>IF(AND(ISNUMBER('COPO correlation 15-19'!E39), ISNUMBER('copo attainment 15-19'!F42)),'COPO correlation 15-19'!E39*'copo attainment 15-19'!F42/3," ")</f>
        <v>1.5</v>
      </c>
      <c r="G42" s="19">
        <f>IF(AND(ISNUMBER('COPO correlation 15-19'!F39), ISNUMBER('copo attainment 15-19'!G42)),'COPO correlation 15-19'!F39*'copo attainment 15-19'!G42/3," ")</f>
        <v>1.5</v>
      </c>
      <c r="H42" s="19" t="str">
        <f>IF(AND(ISNUMBER('COPO correlation 15-19'!G39), ISNUMBER('copo attainment 15-19'!H42)),'COPO correlation 15-19'!G39*'copo attainment 15-19'!H42/3," ")</f>
        <v xml:space="preserve"> </v>
      </c>
      <c r="I42" s="19" t="str">
        <f>IF(AND(ISNUMBER('COPO correlation 15-19'!H39), ISNUMBER('copo attainment 15-19'!I42)),'COPO correlation 15-19'!H39*'copo attainment 15-19'!I42/3," ")</f>
        <v xml:space="preserve"> </v>
      </c>
      <c r="J42" s="19" t="str">
        <f>IF(AND(ISNUMBER('COPO correlation 15-19'!I39), ISNUMBER('copo attainment 15-19'!J42)),'COPO correlation 15-19'!I39*'copo attainment 15-19'!J42/3," ")</f>
        <v xml:space="preserve"> </v>
      </c>
      <c r="K42" s="19">
        <f>IF(AND(ISNUMBER('COPO correlation 15-19'!J39), ISNUMBER('copo attainment 15-19'!K42)),'COPO correlation 15-19'!J39*'copo attainment 15-19'!K42/3," ")</f>
        <v>1.5</v>
      </c>
      <c r="L42" s="19" t="str">
        <f>IF(AND(ISNUMBER('COPO correlation 15-19'!K39), ISNUMBER('copo attainment 15-19'!L42)),'COPO correlation 15-19'!K39*'copo attainment 15-19'!L42/3," ")</f>
        <v xml:space="preserve"> </v>
      </c>
      <c r="M42" s="19">
        <f>IF(AND(ISNUMBER('COPO correlation 15-19'!L39), ISNUMBER('copo attainment 15-19'!M42)),'COPO correlation 15-19'!L39*'copo attainment 15-19'!M42/3," ")</f>
        <v>1.5</v>
      </c>
      <c r="N42" s="19">
        <f>IF(AND(ISNUMBER('COPO correlation 15-19'!M39), ISNUMBER('copo attainment 15-19'!N42)),'COPO correlation 15-19'!M39*'copo attainment 15-19'!N42/3," ")</f>
        <v>2.25</v>
      </c>
      <c r="O42" s="19" t="str">
        <f>IF(AND(ISNUMBER('COPO correlation 15-19'!N39), ISNUMBER('copo attainment 15-19'!O42)),'COPO correlation 15-19'!N39*'copo attainment 15-19'!O42/3," ")</f>
        <v xml:space="preserve"> </v>
      </c>
      <c r="P42" s="19" t="str">
        <f>IF(AND(ISNUMBER('COPO correlation 15-19'!O39), ISNUMBER('copo attainment 15-19'!P42)),'COPO correlation 15-19'!O39*'copo attainment 15-19'!P42/3," ")</f>
        <v xml:space="preserve"> </v>
      </c>
    </row>
    <row r="43" spans="1:16" ht="15.75" x14ac:dyDescent="0.25">
      <c r="A43" s="22" t="s">
        <v>78</v>
      </c>
      <c r="B43" s="4" t="s">
        <v>79</v>
      </c>
      <c r="C43" s="19" t="str">
        <f>IF(AND(ISNUMBER('COPO correlation 15-19'!B40), ISNUMBER('copo attainment 15-19'!C43)),'COPO correlation 15-19'!B40*'copo attainment 15-19'!C43/3," ")</f>
        <v xml:space="preserve"> </v>
      </c>
      <c r="D43" s="19">
        <f>IF(AND(ISNUMBER('COPO correlation 15-19'!C40), ISNUMBER('copo attainment 15-19'!D43)),'COPO correlation 15-19'!C40*'copo attainment 15-19'!D43/3," ")</f>
        <v>1.5</v>
      </c>
      <c r="E43" s="19" t="str">
        <f>IF(AND(ISNUMBER('COPO correlation 15-19'!D40), ISNUMBER('copo attainment 15-19'!E43)),'COPO correlation 15-19'!D40*'copo attainment 15-19'!E43/3," ")</f>
        <v xml:space="preserve"> </v>
      </c>
      <c r="F43" s="19">
        <f>IF(AND(ISNUMBER('COPO correlation 15-19'!E40), ISNUMBER('copo attainment 15-19'!F43)),'COPO correlation 15-19'!E40*'copo attainment 15-19'!F43/3," ")</f>
        <v>1.5</v>
      </c>
      <c r="G43" s="19">
        <f>IF(AND(ISNUMBER('COPO correlation 15-19'!F40), ISNUMBER('copo attainment 15-19'!G43)),'COPO correlation 15-19'!F40*'copo attainment 15-19'!G43/3," ")</f>
        <v>2.25</v>
      </c>
      <c r="H43" s="19" t="str">
        <f>IF(AND(ISNUMBER('COPO correlation 15-19'!G40), ISNUMBER('copo attainment 15-19'!H43)),'COPO correlation 15-19'!G40*'copo attainment 15-19'!H43/3," ")</f>
        <v xml:space="preserve"> </v>
      </c>
      <c r="I43" s="19" t="str">
        <f>IF(AND(ISNUMBER('COPO correlation 15-19'!H40), ISNUMBER('copo attainment 15-19'!I43)),'COPO correlation 15-19'!H40*'copo attainment 15-19'!I43/3," ")</f>
        <v xml:space="preserve"> </v>
      </c>
      <c r="J43" s="19" t="str">
        <f>IF(AND(ISNUMBER('COPO correlation 15-19'!I40), ISNUMBER('copo attainment 15-19'!J43)),'COPO correlation 15-19'!I40*'copo attainment 15-19'!J43/3," ")</f>
        <v xml:space="preserve"> </v>
      </c>
      <c r="K43" s="19">
        <f>IF(AND(ISNUMBER('COPO correlation 15-19'!J40), ISNUMBER('copo attainment 15-19'!K43)),'COPO correlation 15-19'!J40*'copo attainment 15-19'!K43/3," ")</f>
        <v>2.25</v>
      </c>
      <c r="L43" s="19">
        <f>IF(AND(ISNUMBER('COPO correlation 15-19'!K40), ISNUMBER('copo attainment 15-19'!L43)),'COPO correlation 15-19'!K40*'copo attainment 15-19'!L43/3," ")</f>
        <v>0.75</v>
      </c>
      <c r="M43" s="19" t="str">
        <f>IF(AND(ISNUMBER('COPO correlation 15-19'!L40), ISNUMBER('copo attainment 15-19'!M43)),'COPO correlation 15-19'!L40*'copo attainment 15-19'!M43/3," ")</f>
        <v xml:space="preserve"> </v>
      </c>
      <c r="N43" s="19">
        <f>IF(AND(ISNUMBER('COPO correlation 15-19'!M40), ISNUMBER('copo attainment 15-19'!N43)),'COPO correlation 15-19'!M40*'copo attainment 15-19'!N43/3," ")</f>
        <v>2.25</v>
      </c>
      <c r="O43" s="19" t="str">
        <f>IF(AND(ISNUMBER('COPO correlation 15-19'!N40), ISNUMBER('copo attainment 15-19'!O43)),'COPO correlation 15-19'!N40*'copo attainment 15-19'!O43/3," ")</f>
        <v xml:space="preserve"> </v>
      </c>
      <c r="P43" s="19" t="str">
        <f>IF(AND(ISNUMBER('COPO correlation 15-19'!O40), ISNUMBER('copo attainment 15-19'!P43)),'COPO correlation 15-19'!O40*'copo attainment 15-19'!P43/3," ")</f>
        <v xml:space="preserve"> </v>
      </c>
    </row>
    <row r="44" spans="1:16" ht="15.75" x14ac:dyDescent="0.25">
      <c r="A44" s="22" t="s">
        <v>80</v>
      </c>
      <c r="B44" s="4" t="s">
        <v>81</v>
      </c>
      <c r="C44" s="19" t="str">
        <f>IF(AND(ISNUMBER('COPO correlation 15-19'!B41), ISNUMBER('copo attainment 15-19'!C44)),'COPO correlation 15-19'!B41*'copo attainment 15-19'!C44/3," ")</f>
        <v xml:space="preserve"> </v>
      </c>
      <c r="D44" s="19">
        <f>IF(AND(ISNUMBER('COPO correlation 15-19'!C41), ISNUMBER('copo attainment 15-19'!D44)),'COPO correlation 15-19'!C41*'copo attainment 15-19'!D44/3," ")</f>
        <v>0.83333333333333337</v>
      </c>
      <c r="E44" s="19" t="str">
        <f>IF(AND(ISNUMBER('COPO correlation 15-19'!D41), ISNUMBER('copo attainment 15-19'!E44)),'COPO correlation 15-19'!D41*'copo attainment 15-19'!E44/3," ")</f>
        <v xml:space="preserve"> </v>
      </c>
      <c r="F44" s="19">
        <f>IF(AND(ISNUMBER('COPO correlation 15-19'!E41), ISNUMBER('copo attainment 15-19'!F44)),'COPO correlation 15-19'!E41*'copo attainment 15-19'!F44/3," ")</f>
        <v>1.6666666666666667</v>
      </c>
      <c r="G44" s="19" t="str">
        <f>IF(AND(ISNUMBER('COPO correlation 15-19'!F41), ISNUMBER('copo attainment 15-19'!G44)),'COPO correlation 15-19'!F41*'copo attainment 15-19'!G44/3," ")</f>
        <v xml:space="preserve"> </v>
      </c>
      <c r="H44" s="19" t="str">
        <f>IF(AND(ISNUMBER('COPO correlation 15-19'!G41), ISNUMBER('copo attainment 15-19'!H44)),'COPO correlation 15-19'!G41*'copo attainment 15-19'!H44/3," ")</f>
        <v xml:space="preserve"> </v>
      </c>
      <c r="I44" s="19" t="str">
        <f>IF(AND(ISNUMBER('COPO correlation 15-19'!H41), ISNUMBER('copo attainment 15-19'!I44)),'COPO correlation 15-19'!H41*'copo attainment 15-19'!I44/3," ")</f>
        <v xml:space="preserve"> </v>
      </c>
      <c r="J44" s="19" t="str">
        <f>IF(AND(ISNUMBER('COPO correlation 15-19'!I41), ISNUMBER('copo attainment 15-19'!J44)),'COPO correlation 15-19'!I41*'copo attainment 15-19'!J44/3," ")</f>
        <v xml:space="preserve"> </v>
      </c>
      <c r="K44" s="19">
        <f>IF(AND(ISNUMBER('COPO correlation 15-19'!J41), ISNUMBER('copo attainment 15-19'!K44)),'COPO correlation 15-19'!J41*'copo attainment 15-19'!K44/3," ")</f>
        <v>2.5</v>
      </c>
      <c r="L44" s="19" t="str">
        <f>IF(AND(ISNUMBER('COPO correlation 15-19'!K41), ISNUMBER('copo attainment 15-19'!L44)),'COPO correlation 15-19'!K41*'copo attainment 15-19'!L44/3," ")</f>
        <v xml:space="preserve"> </v>
      </c>
      <c r="M44" s="19">
        <f>IF(AND(ISNUMBER('COPO correlation 15-19'!L41), ISNUMBER('copo attainment 15-19'!M44)),'COPO correlation 15-19'!L41*'copo attainment 15-19'!M44/3," ")</f>
        <v>1.6666666666666667</v>
      </c>
      <c r="N44" s="19">
        <f>IF(AND(ISNUMBER('COPO correlation 15-19'!M41), ISNUMBER('copo attainment 15-19'!N44)),'COPO correlation 15-19'!M41*'copo attainment 15-19'!N44/3," ")</f>
        <v>0.83333333333333337</v>
      </c>
      <c r="O44" s="19" t="str">
        <f>IF(AND(ISNUMBER('COPO correlation 15-19'!N41), ISNUMBER('copo attainment 15-19'!O44)),'COPO correlation 15-19'!N41*'copo attainment 15-19'!O44/3," ")</f>
        <v xml:space="preserve"> </v>
      </c>
      <c r="P44" s="19" t="str">
        <f>IF(AND(ISNUMBER('COPO correlation 15-19'!O41), ISNUMBER('copo attainment 15-19'!P44)),'COPO correlation 15-19'!O41*'copo attainment 15-19'!P44/3," ")</f>
        <v xml:space="preserve"> </v>
      </c>
    </row>
    <row r="45" spans="1:16" ht="15.75" x14ac:dyDescent="0.25">
      <c r="A45" s="22" t="s">
        <v>82</v>
      </c>
      <c r="B45" s="4" t="s">
        <v>135</v>
      </c>
      <c r="C45" s="19" t="str">
        <f>IF(AND(ISNUMBER('COPO correlation 15-19'!B42), ISNUMBER('copo attainment 15-19'!C45)),'COPO correlation 15-19'!B42*'copo attainment 15-19'!C45/3," ")</f>
        <v xml:space="preserve"> </v>
      </c>
      <c r="D45" s="19" t="str">
        <f>IF(AND(ISNUMBER('COPO correlation 15-19'!C42), ISNUMBER('copo attainment 15-19'!D45)),'COPO correlation 15-19'!C42*'copo attainment 15-19'!D45/3," ")</f>
        <v xml:space="preserve"> </v>
      </c>
      <c r="E45" s="19">
        <f>IF(AND(ISNUMBER('COPO correlation 15-19'!D42), ISNUMBER('copo attainment 15-19'!E45)),'COPO correlation 15-19'!D42*'copo attainment 15-19'!E45/3," ")</f>
        <v>0.25</v>
      </c>
      <c r="F45" s="19">
        <f>IF(AND(ISNUMBER('COPO correlation 15-19'!E42), ISNUMBER('copo attainment 15-19'!F45)),'COPO correlation 15-19'!E42*'copo attainment 15-19'!F45/3," ")</f>
        <v>0.5</v>
      </c>
      <c r="G45" s="19" t="str">
        <f>IF(AND(ISNUMBER('COPO correlation 15-19'!F42), ISNUMBER('copo attainment 15-19'!G45)),'COPO correlation 15-19'!F42*'copo attainment 15-19'!G45/3," ")</f>
        <v xml:space="preserve"> </v>
      </c>
      <c r="H45" s="19" t="str">
        <f>IF(AND(ISNUMBER('COPO correlation 15-19'!G42), ISNUMBER('copo attainment 15-19'!H45)),'COPO correlation 15-19'!G42*'copo attainment 15-19'!H45/3," ")</f>
        <v xml:space="preserve"> </v>
      </c>
      <c r="I45" s="19">
        <f>IF(AND(ISNUMBER('COPO correlation 15-19'!H42), ISNUMBER('copo attainment 15-19'!I45)),'COPO correlation 15-19'!H42*'copo attainment 15-19'!I45/3," ")</f>
        <v>0.75</v>
      </c>
      <c r="J45" s="19" t="str">
        <f>IF(AND(ISNUMBER('COPO correlation 15-19'!I42), ISNUMBER('copo attainment 15-19'!J45)),'COPO correlation 15-19'!I42*'copo attainment 15-19'!J45/3," ")</f>
        <v xml:space="preserve"> </v>
      </c>
      <c r="K45" s="19">
        <f>IF(AND(ISNUMBER('COPO correlation 15-19'!J42), ISNUMBER('copo attainment 15-19'!K45)),'COPO correlation 15-19'!J42*'copo attainment 15-19'!K45/3," ")</f>
        <v>0.25</v>
      </c>
      <c r="L45" s="19">
        <f>IF(AND(ISNUMBER('COPO correlation 15-19'!K42), ISNUMBER('copo attainment 15-19'!L45)),'COPO correlation 15-19'!K42*'copo attainment 15-19'!L45/3," ")</f>
        <v>0.25</v>
      </c>
      <c r="M45" s="19">
        <f>IF(AND(ISNUMBER('COPO correlation 15-19'!L42), ISNUMBER('copo attainment 15-19'!M45)),'COPO correlation 15-19'!L42*'copo attainment 15-19'!M45/3," ")</f>
        <v>0.75</v>
      </c>
      <c r="N45" s="19" t="str">
        <f>IF(AND(ISNUMBER('COPO correlation 15-19'!M42), ISNUMBER('copo attainment 15-19'!N45)),'COPO correlation 15-19'!M42*'copo attainment 15-19'!N45/3," ")</f>
        <v xml:space="preserve"> </v>
      </c>
      <c r="O45" s="19" t="str">
        <f>IF(AND(ISNUMBER('COPO correlation 15-19'!N42), ISNUMBER('copo attainment 15-19'!O45)),'COPO correlation 15-19'!N42*'copo attainment 15-19'!O45/3," ")</f>
        <v xml:space="preserve"> </v>
      </c>
      <c r="P45" s="19" t="str">
        <f>IF(AND(ISNUMBER('COPO correlation 15-19'!O42), ISNUMBER('copo attainment 15-19'!P45)),'COPO correlation 15-19'!O42*'copo attainment 15-19'!P45/3," ")</f>
        <v xml:space="preserve"> </v>
      </c>
    </row>
    <row r="46" spans="1:16" s="9" customFormat="1" ht="15.75" x14ac:dyDescent="0.25">
      <c r="A46" s="22" t="s">
        <v>84</v>
      </c>
      <c r="B46" s="4" t="s">
        <v>85</v>
      </c>
      <c r="C46" s="19">
        <f>IF(AND(ISNUMBER('COPO correlation 15-19'!B43), ISNUMBER('copo attainment 15-19'!C46)),'COPO correlation 15-19'!B43*'copo attainment 15-19'!C46/3," ")</f>
        <v>1</v>
      </c>
      <c r="D46" s="19">
        <f>IF(AND(ISNUMBER('COPO correlation 15-19'!C43), ISNUMBER('copo attainment 15-19'!D46)),'COPO correlation 15-19'!C43*'copo attainment 15-19'!D46/3," ")</f>
        <v>3</v>
      </c>
      <c r="E46" s="19">
        <f>IF(AND(ISNUMBER('COPO correlation 15-19'!D43), ISNUMBER('copo attainment 15-19'!E46)),'COPO correlation 15-19'!D43*'copo attainment 15-19'!E46/3," ")</f>
        <v>1</v>
      </c>
      <c r="F46" s="19">
        <f>IF(AND(ISNUMBER('COPO correlation 15-19'!E43), ISNUMBER('copo attainment 15-19'!F46)),'COPO correlation 15-19'!E43*'copo attainment 15-19'!F46/3," ")</f>
        <v>1</v>
      </c>
      <c r="G46" s="19" t="str">
        <f>IF(AND(ISNUMBER('COPO correlation 15-19'!F43), ISNUMBER('copo attainment 15-19'!G46)),'COPO correlation 15-19'!F43*'copo attainment 15-19'!G46/3," ")</f>
        <v xml:space="preserve"> </v>
      </c>
      <c r="H46" s="19">
        <f>IF(AND(ISNUMBER('COPO correlation 15-19'!G43), ISNUMBER('copo attainment 15-19'!H46)),'COPO correlation 15-19'!G43*'copo attainment 15-19'!H46/3," ")</f>
        <v>1</v>
      </c>
      <c r="I46" s="19">
        <f>IF(AND(ISNUMBER('COPO correlation 15-19'!H43), ISNUMBER('copo attainment 15-19'!I46)),'COPO correlation 15-19'!H43*'copo attainment 15-19'!I46/3," ")</f>
        <v>3</v>
      </c>
      <c r="J46" s="19" t="str">
        <f>IF(AND(ISNUMBER('COPO correlation 15-19'!I43), ISNUMBER('copo attainment 15-19'!J46)),'COPO correlation 15-19'!I43*'copo attainment 15-19'!J46/3," ")</f>
        <v xml:space="preserve"> </v>
      </c>
      <c r="K46" s="19">
        <f>IF(AND(ISNUMBER('COPO correlation 15-19'!J43), ISNUMBER('copo attainment 15-19'!K46)),'COPO correlation 15-19'!J43*'copo attainment 15-19'!K46/3," ")</f>
        <v>3</v>
      </c>
      <c r="L46" s="19" t="str">
        <f>IF(AND(ISNUMBER('COPO correlation 15-19'!K43), ISNUMBER('copo attainment 15-19'!L46)),'COPO correlation 15-19'!K43*'copo attainment 15-19'!L46/3," ")</f>
        <v xml:space="preserve"> </v>
      </c>
      <c r="M46" s="19" t="str">
        <f>IF(AND(ISNUMBER('COPO correlation 15-19'!L43), ISNUMBER('copo attainment 15-19'!M46)),'COPO correlation 15-19'!L43*'copo attainment 15-19'!M46/3," ")</f>
        <v xml:space="preserve"> </v>
      </c>
      <c r="N46" s="19">
        <f>IF(AND(ISNUMBER('COPO correlation 15-19'!M43), ISNUMBER('copo attainment 15-19'!N46)),'COPO correlation 15-19'!M43*'copo attainment 15-19'!N46/3," ")</f>
        <v>3</v>
      </c>
      <c r="O46" s="19" t="str">
        <f>IF(AND(ISNUMBER('COPO correlation 15-19'!N43), ISNUMBER('copo attainment 15-19'!O46)),'COPO correlation 15-19'!N43*'copo attainment 15-19'!O46/3," ")</f>
        <v xml:space="preserve"> </v>
      </c>
      <c r="P46" s="19" t="str">
        <f>IF(AND(ISNUMBER('COPO correlation 15-19'!O43), ISNUMBER('copo attainment 15-19'!P46)),'COPO correlation 15-19'!O43*'copo attainment 15-19'!P46/3," ")</f>
        <v xml:space="preserve"> </v>
      </c>
    </row>
    <row r="47" spans="1:16" ht="15.75" x14ac:dyDescent="0.25">
      <c r="A47" s="22" t="s">
        <v>86</v>
      </c>
      <c r="B47" s="4" t="s">
        <v>87</v>
      </c>
      <c r="C47" s="19">
        <f>IF(AND(ISNUMBER('COPO correlation 15-19'!B44), ISNUMBER('copo attainment 15-19'!C47)),'COPO correlation 15-19'!B44*'copo attainment 15-19'!C47/3," ")</f>
        <v>0.5</v>
      </c>
      <c r="D47" s="19">
        <f>IF(AND(ISNUMBER('COPO correlation 15-19'!C44), ISNUMBER('copo attainment 15-19'!D47)),'COPO correlation 15-19'!C44*'copo attainment 15-19'!D47/3," ")</f>
        <v>0.5</v>
      </c>
      <c r="E47" s="19">
        <f>IF(AND(ISNUMBER('COPO correlation 15-19'!D44), ISNUMBER('copo attainment 15-19'!E47)),'COPO correlation 15-19'!D44*'copo attainment 15-19'!E47/3," ")</f>
        <v>0.75</v>
      </c>
      <c r="F47" s="19">
        <f>IF(AND(ISNUMBER('COPO correlation 15-19'!E44), ISNUMBER('copo attainment 15-19'!F47)),'COPO correlation 15-19'!E44*'copo attainment 15-19'!F47/3," ")</f>
        <v>0.5</v>
      </c>
      <c r="G47" s="19">
        <f>IF(AND(ISNUMBER('COPO correlation 15-19'!F44), ISNUMBER('copo attainment 15-19'!G47)),'COPO correlation 15-19'!F44*'copo attainment 15-19'!G47/3," ")</f>
        <v>0.25</v>
      </c>
      <c r="H47" s="19" t="str">
        <f>IF(AND(ISNUMBER('COPO correlation 15-19'!G44), ISNUMBER('copo attainment 15-19'!H47)),'COPO correlation 15-19'!G44*'copo attainment 15-19'!H47/3," ")</f>
        <v xml:space="preserve"> </v>
      </c>
      <c r="I47" s="19" t="str">
        <f>IF(AND(ISNUMBER('COPO correlation 15-19'!H44), ISNUMBER('copo attainment 15-19'!I47)),'COPO correlation 15-19'!H44*'copo attainment 15-19'!I47/3," ")</f>
        <v xml:space="preserve"> </v>
      </c>
      <c r="J47" s="19" t="str">
        <f>IF(AND(ISNUMBER('COPO correlation 15-19'!I44), ISNUMBER('copo attainment 15-19'!J47)),'COPO correlation 15-19'!I44*'copo attainment 15-19'!J47/3," ")</f>
        <v xml:space="preserve"> </v>
      </c>
      <c r="K47" s="19" t="str">
        <f>IF(AND(ISNUMBER('COPO correlation 15-19'!J44), ISNUMBER('copo attainment 15-19'!K47)),'COPO correlation 15-19'!J44*'copo attainment 15-19'!K47/3," ")</f>
        <v xml:space="preserve"> </v>
      </c>
      <c r="L47" s="19" t="str">
        <f>IF(AND(ISNUMBER('COPO correlation 15-19'!K44), ISNUMBER('copo attainment 15-19'!L47)),'COPO correlation 15-19'!K44*'copo attainment 15-19'!L47/3," ")</f>
        <v xml:space="preserve"> </v>
      </c>
      <c r="M47" s="19">
        <f>IF(AND(ISNUMBER('COPO correlation 15-19'!L44), ISNUMBER('copo attainment 15-19'!M47)),'COPO correlation 15-19'!L44*'copo attainment 15-19'!M47/3," ")</f>
        <v>0.5</v>
      </c>
      <c r="N47" s="19">
        <f>IF(AND(ISNUMBER('COPO correlation 15-19'!M44), ISNUMBER('copo attainment 15-19'!N47)),'COPO correlation 15-19'!M44*'copo attainment 15-19'!N47/3," ")</f>
        <v>0.75</v>
      </c>
      <c r="O47" s="19" t="str">
        <f>IF(AND(ISNUMBER('COPO correlation 15-19'!N44), ISNUMBER('copo attainment 15-19'!O47)),'COPO correlation 15-19'!N44*'copo attainment 15-19'!O47/3," ")</f>
        <v xml:space="preserve"> </v>
      </c>
      <c r="P47" s="19" t="str">
        <f>IF(AND(ISNUMBER('COPO correlation 15-19'!O44), ISNUMBER('copo attainment 15-19'!P47)),'COPO correlation 15-19'!O44*'copo attainment 15-19'!P47/3," ")</f>
        <v xml:space="preserve"> </v>
      </c>
    </row>
    <row r="48" spans="1:16" ht="15.75" x14ac:dyDescent="0.25">
      <c r="A48" s="22" t="s">
        <v>88</v>
      </c>
      <c r="B48" s="4" t="s">
        <v>89</v>
      </c>
      <c r="C48" s="19">
        <f>IF(AND(ISNUMBER('COPO correlation 15-19'!B45), ISNUMBER('copo attainment 15-19'!C48)),'COPO correlation 15-19'!B45*'copo attainment 15-19'!C48/3," ")</f>
        <v>1</v>
      </c>
      <c r="D48" s="19">
        <f>IF(AND(ISNUMBER('COPO correlation 15-19'!C45), ISNUMBER('copo attainment 15-19'!D48)),'COPO correlation 15-19'!C45*'copo attainment 15-19'!D48/3," ")</f>
        <v>1</v>
      </c>
      <c r="E48" s="19">
        <f>IF(AND(ISNUMBER('COPO correlation 15-19'!D45), ISNUMBER('copo attainment 15-19'!E48)),'COPO correlation 15-19'!D45*'copo attainment 15-19'!E48/3," ")</f>
        <v>1.5</v>
      </c>
      <c r="F48" s="19">
        <f>IF(AND(ISNUMBER('COPO correlation 15-19'!E45), ISNUMBER('copo attainment 15-19'!F48)),'COPO correlation 15-19'!E45*'copo attainment 15-19'!F48/3," ")</f>
        <v>1</v>
      </c>
      <c r="G48" s="19" t="str">
        <f>IF(AND(ISNUMBER('COPO correlation 15-19'!F45), ISNUMBER('copo attainment 15-19'!G48)),'COPO correlation 15-19'!F45*'copo attainment 15-19'!G48/3," ")</f>
        <v xml:space="preserve"> </v>
      </c>
      <c r="H48" s="19" t="str">
        <f>IF(AND(ISNUMBER('COPO correlation 15-19'!G45), ISNUMBER('copo attainment 15-19'!H48)),'COPO correlation 15-19'!G45*'copo attainment 15-19'!H48/3," ")</f>
        <v xml:space="preserve"> </v>
      </c>
      <c r="I48" s="19" t="str">
        <f>IF(AND(ISNUMBER('COPO correlation 15-19'!H45), ISNUMBER('copo attainment 15-19'!I48)),'COPO correlation 15-19'!H45*'copo attainment 15-19'!I48/3," ")</f>
        <v xml:space="preserve"> </v>
      </c>
      <c r="J48" s="19" t="str">
        <f>IF(AND(ISNUMBER('COPO correlation 15-19'!I45), ISNUMBER('copo attainment 15-19'!J48)),'COPO correlation 15-19'!I45*'copo attainment 15-19'!J48/3," ")</f>
        <v xml:space="preserve"> </v>
      </c>
      <c r="K48" s="19">
        <f>IF(AND(ISNUMBER('COPO correlation 15-19'!J45), ISNUMBER('copo attainment 15-19'!K48)),'COPO correlation 15-19'!J45*'copo attainment 15-19'!K48/3," ")</f>
        <v>0.5</v>
      </c>
      <c r="L48" s="19" t="str">
        <f>IF(AND(ISNUMBER('COPO correlation 15-19'!K45), ISNUMBER('copo attainment 15-19'!L48)),'COPO correlation 15-19'!K45*'copo attainment 15-19'!L48/3," ")</f>
        <v xml:space="preserve"> </v>
      </c>
      <c r="M48" s="19">
        <f>IF(AND(ISNUMBER('COPO correlation 15-19'!L45), ISNUMBER('copo attainment 15-19'!M48)),'COPO correlation 15-19'!L45*'copo attainment 15-19'!M48/3," ")</f>
        <v>1</v>
      </c>
      <c r="N48" s="19">
        <f>IF(AND(ISNUMBER('COPO correlation 15-19'!M45), ISNUMBER('copo attainment 15-19'!N48)),'COPO correlation 15-19'!M45*'copo attainment 15-19'!N48/3," ")</f>
        <v>0.5</v>
      </c>
      <c r="O48" s="19" t="str">
        <f>IF(AND(ISNUMBER('COPO correlation 15-19'!N45), ISNUMBER('copo attainment 15-19'!O48)),'COPO correlation 15-19'!N45*'copo attainment 15-19'!O48/3," ")</f>
        <v xml:space="preserve"> </v>
      </c>
      <c r="P48" s="19" t="str">
        <f>IF(AND(ISNUMBER('COPO correlation 15-19'!O45), ISNUMBER('copo attainment 15-19'!P48)),'COPO correlation 15-19'!O45*'copo attainment 15-19'!P48/3," ")</f>
        <v xml:space="preserve"> </v>
      </c>
    </row>
    <row r="49" spans="1:16" ht="15.75" x14ac:dyDescent="0.25">
      <c r="A49" s="22" t="s">
        <v>90</v>
      </c>
      <c r="B49" s="4" t="s">
        <v>91</v>
      </c>
      <c r="C49" s="19" t="str">
        <f>IF(AND(ISNUMBER('COPO correlation 15-19'!B46), ISNUMBER('copo attainment 15-19'!C49)),'COPO correlation 15-19'!B46*'copo attainment 15-19'!C49/3," ")</f>
        <v xml:space="preserve"> </v>
      </c>
      <c r="D49" s="19">
        <f>IF(AND(ISNUMBER('COPO correlation 15-19'!C46), ISNUMBER('copo attainment 15-19'!D49)),'COPO correlation 15-19'!C46*'copo attainment 15-19'!D49/3," ")</f>
        <v>0.66666666666666663</v>
      </c>
      <c r="E49" s="19">
        <f>IF(AND(ISNUMBER('COPO correlation 15-19'!D46), ISNUMBER('copo attainment 15-19'!E49)),'COPO correlation 15-19'!D46*'copo attainment 15-19'!E49/3," ")</f>
        <v>0.66666666666666663</v>
      </c>
      <c r="F49" s="19">
        <f>IF(AND(ISNUMBER('COPO correlation 15-19'!E46), ISNUMBER('copo attainment 15-19'!F49)),'COPO correlation 15-19'!E46*'copo attainment 15-19'!F49/3," ")</f>
        <v>2</v>
      </c>
      <c r="G49" s="19">
        <f>IF(AND(ISNUMBER('COPO correlation 15-19'!F46), ISNUMBER('copo attainment 15-19'!G49)),'COPO correlation 15-19'!F46*'copo attainment 15-19'!G49/3," ")</f>
        <v>0.66666666666666663</v>
      </c>
      <c r="H49" s="19" t="str">
        <f>IF(AND(ISNUMBER('COPO correlation 15-19'!G46), ISNUMBER('copo attainment 15-19'!H49)),'COPO correlation 15-19'!G46*'copo attainment 15-19'!H49/3," ")</f>
        <v xml:space="preserve"> </v>
      </c>
      <c r="I49" s="19">
        <f>IF(AND(ISNUMBER('COPO correlation 15-19'!H46), ISNUMBER('copo attainment 15-19'!I49)),'COPO correlation 15-19'!H46*'copo attainment 15-19'!I49/3," ")</f>
        <v>1.3333333333333333</v>
      </c>
      <c r="J49" s="19" t="str">
        <f>IF(AND(ISNUMBER('COPO correlation 15-19'!I46), ISNUMBER('copo attainment 15-19'!J49)),'COPO correlation 15-19'!I46*'copo attainment 15-19'!J49/3," ")</f>
        <v xml:space="preserve"> </v>
      </c>
      <c r="K49" s="19" t="str">
        <f>IF(AND(ISNUMBER('COPO correlation 15-19'!J46), ISNUMBER('copo attainment 15-19'!K49)),'COPO correlation 15-19'!J46*'copo attainment 15-19'!K49/3," ")</f>
        <v xml:space="preserve"> </v>
      </c>
      <c r="L49" s="19" t="str">
        <f>IF(AND(ISNUMBER('COPO correlation 15-19'!K46), ISNUMBER('copo attainment 15-19'!L49)),'COPO correlation 15-19'!K46*'copo attainment 15-19'!L49/3," ")</f>
        <v xml:space="preserve"> </v>
      </c>
      <c r="M49" s="19" t="str">
        <f>IF(AND(ISNUMBER('COPO correlation 15-19'!L46), ISNUMBER('copo attainment 15-19'!M49)),'COPO correlation 15-19'!L46*'copo attainment 15-19'!M49/3," ")</f>
        <v xml:space="preserve"> </v>
      </c>
      <c r="N49" s="19">
        <f>IF(AND(ISNUMBER('COPO correlation 15-19'!M46), ISNUMBER('copo attainment 15-19'!N49)),'COPO correlation 15-19'!M46*'copo attainment 15-19'!N49/3," ")</f>
        <v>1.3333333333333333</v>
      </c>
      <c r="O49" s="19" t="str">
        <f>IF(AND(ISNUMBER('COPO correlation 15-19'!N46), ISNUMBER('copo attainment 15-19'!O49)),'COPO correlation 15-19'!N46*'copo attainment 15-19'!O49/3," ")</f>
        <v xml:space="preserve"> </v>
      </c>
      <c r="P49" s="19" t="str">
        <f>IF(AND(ISNUMBER('COPO correlation 15-19'!O46), ISNUMBER('copo attainment 15-19'!P49)),'COPO correlation 15-19'!O46*'copo attainment 15-19'!P49/3," ")</f>
        <v xml:space="preserve"> </v>
      </c>
    </row>
    <row r="50" spans="1:16" ht="15.75" x14ac:dyDescent="0.25">
      <c r="A50" s="22" t="s">
        <v>92</v>
      </c>
      <c r="B50" s="4" t="s">
        <v>93</v>
      </c>
      <c r="C50" s="19">
        <f>IF(AND(ISNUMBER('COPO correlation 15-19'!B47), ISNUMBER('copo attainment 15-19'!C50)),'COPO correlation 15-19'!B47*'copo attainment 15-19'!C50/3," ")</f>
        <v>0.5</v>
      </c>
      <c r="D50" s="19">
        <f>IF(AND(ISNUMBER('COPO correlation 15-19'!C47), ISNUMBER('copo attainment 15-19'!D50)),'COPO correlation 15-19'!C47*'copo attainment 15-19'!D50/3," ")</f>
        <v>0.75</v>
      </c>
      <c r="E50" s="19">
        <f>IF(AND(ISNUMBER('COPO correlation 15-19'!D47), ISNUMBER('copo attainment 15-19'!E50)),'COPO correlation 15-19'!D47*'copo attainment 15-19'!E50/3," ")</f>
        <v>0.25</v>
      </c>
      <c r="F50" s="19">
        <f>IF(AND(ISNUMBER('COPO correlation 15-19'!E47), ISNUMBER('copo attainment 15-19'!F50)),'COPO correlation 15-19'!E47*'copo attainment 15-19'!F50/3," ")</f>
        <v>0.5</v>
      </c>
      <c r="G50" s="19">
        <f>IF(AND(ISNUMBER('COPO correlation 15-19'!F47), ISNUMBER('copo attainment 15-19'!G50)),'COPO correlation 15-19'!F47*'copo attainment 15-19'!G50/3," ")</f>
        <v>0.5</v>
      </c>
      <c r="H50" s="19" t="str">
        <f>IF(AND(ISNUMBER('COPO correlation 15-19'!G47), ISNUMBER('copo attainment 15-19'!H50)),'COPO correlation 15-19'!G47*'copo attainment 15-19'!H50/3," ")</f>
        <v xml:space="preserve"> </v>
      </c>
      <c r="I50" s="19" t="str">
        <f>IF(AND(ISNUMBER('COPO correlation 15-19'!H47), ISNUMBER('copo attainment 15-19'!I50)),'COPO correlation 15-19'!H47*'copo attainment 15-19'!I50/3," ")</f>
        <v xml:space="preserve"> </v>
      </c>
      <c r="J50" s="19" t="str">
        <f>IF(AND(ISNUMBER('COPO correlation 15-19'!I47), ISNUMBER('copo attainment 15-19'!J50)),'COPO correlation 15-19'!I47*'copo attainment 15-19'!J50/3," ")</f>
        <v xml:space="preserve"> </v>
      </c>
      <c r="K50" s="19" t="str">
        <f>IF(AND(ISNUMBER('COPO correlation 15-19'!J47), ISNUMBER('copo attainment 15-19'!K50)),'COPO correlation 15-19'!J47*'copo attainment 15-19'!K50/3," ")</f>
        <v xml:space="preserve"> </v>
      </c>
      <c r="L50" s="19" t="str">
        <f>IF(AND(ISNUMBER('COPO correlation 15-19'!K47), ISNUMBER('copo attainment 15-19'!L50)),'COPO correlation 15-19'!K47*'copo attainment 15-19'!L50/3," ")</f>
        <v xml:space="preserve"> </v>
      </c>
      <c r="M50" s="19">
        <f>IF(AND(ISNUMBER('COPO correlation 15-19'!L47), ISNUMBER('copo attainment 15-19'!M50)),'COPO correlation 15-19'!L47*'copo attainment 15-19'!M50/3," ")</f>
        <v>0.5</v>
      </c>
      <c r="N50" s="19">
        <f>IF(AND(ISNUMBER('COPO correlation 15-19'!M47), ISNUMBER('copo attainment 15-19'!N50)),'COPO correlation 15-19'!M47*'copo attainment 15-19'!N50/3," ")</f>
        <v>0.25</v>
      </c>
      <c r="O50" s="19" t="str">
        <f>IF(AND(ISNUMBER('COPO correlation 15-19'!N47), ISNUMBER('copo attainment 15-19'!O50)),'COPO correlation 15-19'!N47*'copo attainment 15-19'!O50/3," ")</f>
        <v xml:space="preserve"> </v>
      </c>
      <c r="P50" s="19" t="str">
        <f>IF(AND(ISNUMBER('COPO correlation 15-19'!O47), ISNUMBER('copo attainment 15-19'!P50)),'COPO correlation 15-19'!O47*'copo attainment 15-19'!P50/3," ")</f>
        <v xml:space="preserve"> </v>
      </c>
    </row>
    <row r="51" spans="1:16" ht="15.75" x14ac:dyDescent="0.25">
      <c r="A51" s="22" t="s">
        <v>94</v>
      </c>
      <c r="B51" s="4" t="s">
        <v>95</v>
      </c>
      <c r="C51" s="19">
        <f>IF(AND(ISNUMBER('COPO correlation 15-19'!B48), ISNUMBER('copo attainment 15-19'!C51)),'COPO correlation 15-19'!B48*'copo attainment 15-19'!C51/3," ")</f>
        <v>2</v>
      </c>
      <c r="D51" s="19">
        <f>IF(AND(ISNUMBER('COPO correlation 15-19'!C48), ISNUMBER('copo attainment 15-19'!D51)),'COPO correlation 15-19'!C48*'copo attainment 15-19'!D51/3," ")</f>
        <v>2</v>
      </c>
      <c r="E51" s="19">
        <f>IF(AND(ISNUMBER('COPO correlation 15-19'!D48), ISNUMBER('copo attainment 15-19'!E51)),'COPO correlation 15-19'!D48*'copo attainment 15-19'!E51/3," ")</f>
        <v>1</v>
      </c>
      <c r="F51" s="19" t="str">
        <f>IF(AND(ISNUMBER('COPO correlation 15-19'!E48), ISNUMBER('copo attainment 15-19'!F51)),'COPO correlation 15-19'!E48*'copo attainment 15-19'!F51/3," ")</f>
        <v xml:space="preserve"> </v>
      </c>
      <c r="G51" s="19">
        <f>IF(AND(ISNUMBER('COPO correlation 15-19'!F48), ISNUMBER('copo attainment 15-19'!G51)),'COPO correlation 15-19'!F48*'copo attainment 15-19'!G51/3," ")</f>
        <v>1</v>
      </c>
      <c r="H51" s="19" t="str">
        <f>IF(AND(ISNUMBER('COPO correlation 15-19'!G48), ISNUMBER('copo attainment 15-19'!H51)),'COPO correlation 15-19'!G48*'copo attainment 15-19'!H51/3," ")</f>
        <v xml:space="preserve"> </v>
      </c>
      <c r="I51" s="19" t="str">
        <f>IF(AND(ISNUMBER('COPO correlation 15-19'!H48), ISNUMBER('copo attainment 15-19'!I51)),'COPO correlation 15-19'!H48*'copo attainment 15-19'!I51/3," ")</f>
        <v xml:space="preserve"> </v>
      </c>
      <c r="J51" s="19" t="str">
        <f>IF(AND(ISNUMBER('COPO correlation 15-19'!I48), ISNUMBER('copo attainment 15-19'!J51)),'COPO correlation 15-19'!I48*'copo attainment 15-19'!J51/3," ")</f>
        <v xml:space="preserve"> </v>
      </c>
      <c r="K51" s="19">
        <f>IF(AND(ISNUMBER('COPO correlation 15-19'!J48), ISNUMBER('copo attainment 15-19'!K51)),'COPO correlation 15-19'!J48*'copo attainment 15-19'!K51/3," ")</f>
        <v>2</v>
      </c>
      <c r="L51" s="19" t="str">
        <f>IF(AND(ISNUMBER('COPO correlation 15-19'!K48), ISNUMBER('copo attainment 15-19'!L51)),'COPO correlation 15-19'!K48*'copo attainment 15-19'!L51/3," ")</f>
        <v xml:space="preserve"> </v>
      </c>
      <c r="M51" s="19" t="str">
        <f>IF(AND(ISNUMBER('COPO correlation 15-19'!L48), ISNUMBER('copo attainment 15-19'!M51)),'COPO correlation 15-19'!L48*'copo attainment 15-19'!M51/3," ")</f>
        <v xml:space="preserve"> </v>
      </c>
      <c r="N51" s="19">
        <f>IF(AND(ISNUMBER('COPO correlation 15-19'!M48), ISNUMBER('copo attainment 15-19'!N51)),'COPO correlation 15-19'!M48*'copo attainment 15-19'!N51/3," ")</f>
        <v>1</v>
      </c>
      <c r="O51" s="19" t="str">
        <f>IF(AND(ISNUMBER('COPO correlation 15-19'!N48), ISNUMBER('copo attainment 15-19'!O51)),'COPO correlation 15-19'!N48*'copo attainment 15-19'!O51/3," ")</f>
        <v xml:space="preserve"> </v>
      </c>
      <c r="P51" s="19" t="str">
        <f>IF(AND(ISNUMBER('COPO correlation 15-19'!O48), ISNUMBER('copo attainment 15-19'!P51)),'COPO correlation 15-19'!O48*'copo attainment 15-19'!P51/3," ")</f>
        <v xml:space="preserve"> </v>
      </c>
    </row>
    <row r="52" spans="1:16" ht="15.75" x14ac:dyDescent="0.25">
      <c r="A52" s="22" t="s">
        <v>96</v>
      </c>
      <c r="B52" s="4" t="s">
        <v>97</v>
      </c>
      <c r="C52" s="19">
        <f>IF(AND(ISNUMBER('COPO correlation 15-19'!B49), ISNUMBER('copo attainment 15-19'!C52)),'COPO correlation 15-19'!B49*'copo attainment 15-19'!C52/3," ")</f>
        <v>1.5</v>
      </c>
      <c r="D52" s="19">
        <f>IF(AND(ISNUMBER('COPO correlation 15-19'!C49), ISNUMBER('copo attainment 15-19'!D52)),'COPO correlation 15-19'!C49*'copo attainment 15-19'!D52/3," ")</f>
        <v>2.25</v>
      </c>
      <c r="E52" s="19" t="str">
        <f>IF(AND(ISNUMBER('COPO correlation 15-19'!D49), ISNUMBER('copo attainment 15-19'!E52)),'COPO correlation 15-19'!D49*'copo attainment 15-19'!E52/3," ")</f>
        <v xml:space="preserve"> </v>
      </c>
      <c r="F52" s="19">
        <f>IF(AND(ISNUMBER('COPO correlation 15-19'!E49), ISNUMBER('copo attainment 15-19'!F52)),'COPO correlation 15-19'!E49*'copo attainment 15-19'!F52/3," ")</f>
        <v>1.5</v>
      </c>
      <c r="G52" s="19">
        <f>IF(AND(ISNUMBER('COPO correlation 15-19'!F49), ISNUMBER('copo attainment 15-19'!G52)),'COPO correlation 15-19'!F49*'copo attainment 15-19'!G52/3," ")</f>
        <v>2.25</v>
      </c>
      <c r="H52" s="19" t="str">
        <f>IF(AND(ISNUMBER('COPO correlation 15-19'!G49), ISNUMBER('copo attainment 15-19'!H52)),'COPO correlation 15-19'!G49*'copo attainment 15-19'!H52/3," ")</f>
        <v xml:space="preserve"> </v>
      </c>
      <c r="I52" s="19" t="str">
        <f>IF(AND(ISNUMBER('COPO correlation 15-19'!H49), ISNUMBER('copo attainment 15-19'!I52)),'COPO correlation 15-19'!H49*'copo attainment 15-19'!I52/3," ")</f>
        <v xml:space="preserve"> </v>
      </c>
      <c r="J52" s="19" t="str">
        <f>IF(AND(ISNUMBER('COPO correlation 15-19'!I49), ISNUMBER('copo attainment 15-19'!J52)),'COPO correlation 15-19'!I49*'copo attainment 15-19'!J52/3," ")</f>
        <v xml:space="preserve"> </v>
      </c>
      <c r="K52" s="19">
        <f>IF(AND(ISNUMBER('COPO correlation 15-19'!J49), ISNUMBER('copo attainment 15-19'!K52)),'COPO correlation 15-19'!J49*'copo attainment 15-19'!K52/3," ")</f>
        <v>0.75</v>
      </c>
      <c r="L52" s="19" t="str">
        <f>IF(AND(ISNUMBER('COPO correlation 15-19'!K49), ISNUMBER('copo attainment 15-19'!L52)),'COPO correlation 15-19'!K49*'copo attainment 15-19'!L52/3," ")</f>
        <v xml:space="preserve"> </v>
      </c>
      <c r="M52" s="19">
        <f>IF(AND(ISNUMBER('COPO correlation 15-19'!L49), ISNUMBER('copo attainment 15-19'!M52)),'COPO correlation 15-19'!L49*'copo attainment 15-19'!M52/3," ")</f>
        <v>1.5</v>
      </c>
      <c r="N52" s="19" t="str">
        <f>IF(AND(ISNUMBER('COPO correlation 15-19'!M49), ISNUMBER('copo attainment 15-19'!N52)),'COPO correlation 15-19'!M49*'copo attainment 15-19'!N52/3," ")</f>
        <v xml:space="preserve"> </v>
      </c>
      <c r="O52" s="19" t="str">
        <f>IF(AND(ISNUMBER('COPO correlation 15-19'!N49), ISNUMBER('copo attainment 15-19'!O52)),'COPO correlation 15-19'!N49*'copo attainment 15-19'!O52/3," ")</f>
        <v xml:space="preserve"> </v>
      </c>
      <c r="P52" s="19" t="str">
        <f>IF(AND(ISNUMBER('COPO correlation 15-19'!O49), ISNUMBER('copo attainment 15-19'!P52)),'COPO correlation 15-19'!O49*'copo attainment 15-19'!P52/3," ")</f>
        <v xml:space="preserve"> </v>
      </c>
    </row>
    <row r="53" spans="1:16" ht="18" x14ac:dyDescent="0.25">
      <c r="A53" s="39" t="s">
        <v>140</v>
      </c>
      <c r="B53" s="3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23"/>
      <c r="O53" s="20"/>
      <c r="P53" s="20"/>
    </row>
    <row r="54" spans="1:16" s="8" customFormat="1" ht="15.75" x14ac:dyDescent="0.25">
      <c r="A54" s="22" t="s">
        <v>98</v>
      </c>
      <c r="B54" s="4" t="s">
        <v>99</v>
      </c>
      <c r="C54" s="19" t="str">
        <f>IF(AND(ISNUMBER('COPO correlation 15-19'!B50), ISNUMBER('copo attainment 15-19'!C54)),'COPO correlation 15-19'!B50*'copo attainment 15-19'!C54/3," ")</f>
        <v xml:space="preserve"> </v>
      </c>
      <c r="D54" s="19" t="str">
        <f>IF(AND(ISNUMBER('COPO correlation 15-19'!C50), ISNUMBER('copo attainment 15-19'!D54)),'COPO correlation 15-19'!C50*'copo attainment 15-19'!D54/3," ")</f>
        <v xml:space="preserve"> </v>
      </c>
      <c r="E54" s="19" t="str">
        <f>IF(AND(ISNUMBER('COPO correlation 15-19'!D50), ISNUMBER('copo attainment 15-19'!E54)),'COPO correlation 15-19'!D50*'copo attainment 15-19'!E54/3," ")</f>
        <v xml:space="preserve"> </v>
      </c>
      <c r="F54" s="19">
        <f>IF(AND(ISNUMBER('COPO correlation 15-19'!E50), ISNUMBER('copo attainment 15-19'!F54)),'COPO correlation 15-19'!E50*'copo attainment 15-19'!F54/3," ")</f>
        <v>0.5</v>
      </c>
      <c r="G54" s="19" t="str">
        <f>IF(AND(ISNUMBER('COPO correlation 15-19'!F50), ISNUMBER('copo attainment 15-19'!G54)),'COPO correlation 15-19'!F50*'copo attainment 15-19'!G54/3," ")</f>
        <v xml:space="preserve"> </v>
      </c>
      <c r="H54" s="19">
        <f>IF(AND(ISNUMBER('COPO correlation 15-19'!G50), ISNUMBER('copo attainment 15-19'!H54)),'COPO correlation 15-19'!G50*'copo attainment 15-19'!H54/3," ")</f>
        <v>0.75</v>
      </c>
      <c r="I54" s="19">
        <f>IF(AND(ISNUMBER('COPO correlation 15-19'!H50), ISNUMBER('copo attainment 15-19'!I54)),'COPO correlation 15-19'!H50*'copo attainment 15-19'!I54/3," ")</f>
        <v>0.75</v>
      </c>
      <c r="J54" s="19">
        <f>IF(AND(ISNUMBER('COPO correlation 15-19'!I50), ISNUMBER('copo attainment 15-19'!J54)),'COPO correlation 15-19'!I50*'copo attainment 15-19'!J54/3," ")</f>
        <v>0.5</v>
      </c>
      <c r="K54" s="19">
        <f>IF(AND(ISNUMBER('COPO correlation 15-19'!J50), ISNUMBER('copo attainment 15-19'!K54)),'COPO correlation 15-19'!J50*'copo attainment 15-19'!K54/3," ")</f>
        <v>0.75</v>
      </c>
      <c r="L54" s="19">
        <f>IF(AND(ISNUMBER('COPO correlation 15-19'!K50), ISNUMBER('copo attainment 15-19'!L54)),'COPO correlation 15-19'!K50*'copo attainment 15-19'!L54/3," ")</f>
        <v>0.75</v>
      </c>
      <c r="M54" s="19">
        <f>IF(AND(ISNUMBER('COPO correlation 15-19'!L50), ISNUMBER('copo attainment 15-19'!M54)),'COPO correlation 15-19'!L50*'copo attainment 15-19'!M54/3," ")</f>
        <v>0.75</v>
      </c>
      <c r="N54" s="19" t="str">
        <f>IF(AND(ISNUMBER('COPO correlation 15-19'!M50), ISNUMBER('copo attainment 15-19'!N54)),'COPO correlation 15-19'!M50*'copo attainment 15-19'!N54/3," ")</f>
        <v xml:space="preserve"> </v>
      </c>
      <c r="O54" s="19" t="str">
        <f>IF(AND(ISNUMBER('COPO correlation 15-19'!N50), ISNUMBER('copo attainment 15-19'!O54)),'COPO correlation 15-19'!N50*'copo attainment 15-19'!O54/3," ")</f>
        <v xml:space="preserve"> </v>
      </c>
      <c r="P54" s="19" t="str">
        <f>IF(AND(ISNUMBER('COPO correlation 15-19'!O50), ISNUMBER('copo attainment 15-19'!P54)),'COPO correlation 15-19'!O50*'copo attainment 15-19'!P54/3," ")</f>
        <v xml:space="preserve"> </v>
      </c>
    </row>
    <row r="55" spans="1:16" ht="15.75" x14ac:dyDescent="0.25">
      <c r="A55" s="22" t="s">
        <v>100</v>
      </c>
      <c r="B55" s="4" t="s">
        <v>101</v>
      </c>
      <c r="C55" s="19">
        <f>IF(AND(ISNUMBER('COPO correlation 15-19'!B51), ISNUMBER('copo attainment 15-19'!C55)),'COPO correlation 15-19'!B51*'copo attainment 15-19'!C55/3," ")</f>
        <v>0.5</v>
      </c>
      <c r="D55" s="19">
        <f>IF(AND(ISNUMBER('COPO correlation 15-19'!C51), ISNUMBER('copo attainment 15-19'!D55)),'COPO correlation 15-19'!C51*'copo attainment 15-19'!D55/3," ")</f>
        <v>0.75</v>
      </c>
      <c r="E55" s="19" t="str">
        <f>IF(AND(ISNUMBER('COPO correlation 15-19'!D51), ISNUMBER('copo attainment 15-19'!E55)),'COPO correlation 15-19'!D51*'copo attainment 15-19'!E55/3," ")</f>
        <v xml:space="preserve"> </v>
      </c>
      <c r="F55" s="19">
        <f>IF(AND(ISNUMBER('COPO correlation 15-19'!E51), ISNUMBER('copo attainment 15-19'!F55)),'COPO correlation 15-19'!E51*'copo attainment 15-19'!F55/3," ")</f>
        <v>0.5</v>
      </c>
      <c r="G55" s="19">
        <f>IF(AND(ISNUMBER('COPO correlation 15-19'!F51), ISNUMBER('copo attainment 15-19'!G55)),'COPO correlation 15-19'!F51*'copo attainment 15-19'!G55/3," ")</f>
        <v>0.25</v>
      </c>
      <c r="H55" s="19" t="str">
        <f>IF(AND(ISNUMBER('COPO correlation 15-19'!G51), ISNUMBER('copo attainment 15-19'!H55)),'COPO correlation 15-19'!G51*'copo attainment 15-19'!H55/3," ")</f>
        <v xml:space="preserve"> </v>
      </c>
      <c r="I55" s="19">
        <f>IF(AND(ISNUMBER('COPO correlation 15-19'!H51), ISNUMBER('copo attainment 15-19'!I55)),'COPO correlation 15-19'!H51*'copo attainment 15-19'!I55/3," ")</f>
        <v>0.75</v>
      </c>
      <c r="J55" s="19" t="str">
        <f>IF(AND(ISNUMBER('COPO correlation 15-19'!I51), ISNUMBER('copo attainment 15-19'!J55)),'COPO correlation 15-19'!I51*'copo attainment 15-19'!J55/3," ")</f>
        <v xml:space="preserve"> </v>
      </c>
      <c r="K55" s="19" t="str">
        <f>IF(AND(ISNUMBER('COPO correlation 15-19'!J51), ISNUMBER('copo attainment 15-19'!K55)),'COPO correlation 15-19'!J51*'copo attainment 15-19'!K55/3," ")</f>
        <v xml:space="preserve"> </v>
      </c>
      <c r="L55" s="19" t="str">
        <f>IF(AND(ISNUMBER('COPO correlation 15-19'!K51), ISNUMBER('copo attainment 15-19'!L55)),'COPO correlation 15-19'!K51*'copo attainment 15-19'!L55/3," ")</f>
        <v xml:space="preserve"> </v>
      </c>
      <c r="M55" s="19" t="str">
        <f>IF(AND(ISNUMBER('COPO correlation 15-19'!L51), ISNUMBER('copo attainment 15-19'!M55)),'COPO correlation 15-19'!L51*'copo attainment 15-19'!M55/3," ")</f>
        <v xml:space="preserve"> </v>
      </c>
      <c r="N55" s="19" t="str">
        <f>IF(AND(ISNUMBER('COPO correlation 15-19'!M51), ISNUMBER('copo attainment 15-19'!N55)),'COPO correlation 15-19'!M51*'copo attainment 15-19'!N55/3," ")</f>
        <v xml:space="preserve"> </v>
      </c>
      <c r="O55" s="19" t="str">
        <f>IF(AND(ISNUMBER('COPO correlation 15-19'!N51), ISNUMBER('copo attainment 15-19'!O55)),'COPO correlation 15-19'!N51*'copo attainment 15-19'!O55/3," ")</f>
        <v xml:space="preserve"> </v>
      </c>
      <c r="P55" s="19" t="str">
        <f>IF(AND(ISNUMBER('COPO correlation 15-19'!O51), ISNUMBER('copo attainment 15-19'!P55)),'COPO correlation 15-19'!O51*'copo attainment 15-19'!P55/3," ")</f>
        <v xml:space="preserve"> </v>
      </c>
    </row>
    <row r="56" spans="1:16" ht="15.75" x14ac:dyDescent="0.25">
      <c r="A56" s="22" t="s">
        <v>102</v>
      </c>
      <c r="B56" s="4" t="s">
        <v>103</v>
      </c>
      <c r="C56" s="19">
        <f>IF(AND(ISNUMBER('COPO correlation 15-19'!B52), ISNUMBER('copo attainment 15-19'!C56)),'COPO correlation 15-19'!B52*'copo attainment 15-19'!C56/3," ")</f>
        <v>0.5</v>
      </c>
      <c r="D56" s="19">
        <f>IF(AND(ISNUMBER('COPO correlation 15-19'!C52), ISNUMBER('copo attainment 15-19'!D56)),'COPO correlation 15-19'!C52*'copo attainment 15-19'!D56/3," ")</f>
        <v>0.75</v>
      </c>
      <c r="E56" s="19">
        <f>IF(AND(ISNUMBER('COPO correlation 15-19'!D52), ISNUMBER('copo attainment 15-19'!E56)),'COPO correlation 15-19'!D52*'copo attainment 15-19'!E56/3," ")</f>
        <v>0.5</v>
      </c>
      <c r="F56" s="19">
        <f>IF(AND(ISNUMBER('COPO correlation 15-19'!E52), ISNUMBER('copo attainment 15-19'!F56)),'COPO correlation 15-19'!E52*'copo attainment 15-19'!F56/3," ")</f>
        <v>0.75</v>
      </c>
      <c r="G56" s="19" t="str">
        <f>IF(AND(ISNUMBER('COPO correlation 15-19'!F52), ISNUMBER('copo attainment 15-19'!G56)),'COPO correlation 15-19'!F52*'copo attainment 15-19'!G56/3," ")</f>
        <v xml:space="preserve"> </v>
      </c>
      <c r="H56" s="19" t="str">
        <f>IF(AND(ISNUMBER('COPO correlation 15-19'!G52), ISNUMBER('copo attainment 15-19'!H56)),'COPO correlation 15-19'!G52*'copo attainment 15-19'!H56/3," ")</f>
        <v xml:space="preserve"> </v>
      </c>
      <c r="I56" s="19" t="str">
        <f>IF(AND(ISNUMBER('COPO correlation 15-19'!H52), ISNUMBER('copo attainment 15-19'!I56)),'COPO correlation 15-19'!H52*'copo attainment 15-19'!I56/3," ")</f>
        <v xml:space="preserve"> </v>
      </c>
      <c r="J56" s="19" t="str">
        <f>IF(AND(ISNUMBER('COPO correlation 15-19'!I52), ISNUMBER('copo attainment 15-19'!J56)),'COPO correlation 15-19'!I52*'copo attainment 15-19'!J56/3," ")</f>
        <v xml:space="preserve"> </v>
      </c>
      <c r="K56" s="19" t="str">
        <f>IF(AND(ISNUMBER('COPO correlation 15-19'!J52), ISNUMBER('copo attainment 15-19'!K56)),'COPO correlation 15-19'!J52*'copo attainment 15-19'!K56/3," ")</f>
        <v xml:space="preserve"> </v>
      </c>
      <c r="L56" s="19" t="str">
        <f>IF(AND(ISNUMBER('COPO correlation 15-19'!K52), ISNUMBER('copo attainment 15-19'!L56)),'COPO correlation 15-19'!K52*'copo attainment 15-19'!L56/3," ")</f>
        <v xml:space="preserve"> </v>
      </c>
      <c r="M56" s="19" t="str">
        <f>IF(AND(ISNUMBER('COPO correlation 15-19'!L52), ISNUMBER('copo attainment 15-19'!M56)),'COPO correlation 15-19'!L52*'copo attainment 15-19'!M56/3," ")</f>
        <v xml:space="preserve"> </v>
      </c>
      <c r="N56" s="19" t="str">
        <f>IF(AND(ISNUMBER('COPO correlation 15-19'!M52), ISNUMBER('copo attainment 15-19'!N56)),'COPO correlation 15-19'!M52*'copo attainment 15-19'!N56/3," ")</f>
        <v xml:space="preserve"> </v>
      </c>
      <c r="O56" s="19">
        <f>IF(AND(ISNUMBER('COPO correlation 15-19'!N52), ISNUMBER('copo attainment 15-19'!O56)),'COPO correlation 15-19'!N52*'copo attainment 15-19'!O56/3," ")</f>
        <v>0.5</v>
      </c>
      <c r="P56" s="19">
        <f>IF(AND(ISNUMBER('COPO correlation 15-19'!O52), ISNUMBER('copo attainment 15-19'!P56)),'COPO correlation 15-19'!O52*'copo attainment 15-19'!P56/3," ")</f>
        <v>0.5</v>
      </c>
    </row>
    <row r="57" spans="1:16" ht="15.75" x14ac:dyDescent="0.25">
      <c r="A57" s="22" t="s">
        <v>104</v>
      </c>
      <c r="B57" s="4" t="s">
        <v>105</v>
      </c>
      <c r="C57" s="19">
        <f>IF(AND(ISNUMBER('COPO correlation 15-19'!B53), ISNUMBER('copo attainment 15-19'!C57)),'COPO correlation 15-19'!B53*'copo attainment 15-19'!C57/3," ")</f>
        <v>1</v>
      </c>
      <c r="D57" s="19">
        <f>IF(AND(ISNUMBER('COPO correlation 15-19'!C53), ISNUMBER('copo attainment 15-19'!D57)),'COPO correlation 15-19'!C53*'copo attainment 15-19'!D57/3," ")</f>
        <v>1</v>
      </c>
      <c r="E57" s="19">
        <f>IF(AND(ISNUMBER('COPO correlation 15-19'!D53), ISNUMBER('copo attainment 15-19'!E57)),'COPO correlation 15-19'!D53*'copo attainment 15-19'!E57/3," ")</f>
        <v>1.5</v>
      </c>
      <c r="F57" s="19">
        <f>IF(AND(ISNUMBER('COPO correlation 15-19'!E53), ISNUMBER('copo attainment 15-19'!F57)),'COPO correlation 15-19'!E53*'copo attainment 15-19'!F57/3," ")</f>
        <v>1.5</v>
      </c>
      <c r="G57" s="19">
        <f>IF(AND(ISNUMBER('COPO correlation 15-19'!F53), ISNUMBER('copo attainment 15-19'!G57)),'COPO correlation 15-19'!F53*'copo attainment 15-19'!G57/3," ")</f>
        <v>1</v>
      </c>
      <c r="H57" s="19">
        <f>IF(AND(ISNUMBER('COPO correlation 15-19'!G53), ISNUMBER('copo attainment 15-19'!H57)),'COPO correlation 15-19'!G53*'copo attainment 15-19'!H57/3," ")</f>
        <v>1.5</v>
      </c>
      <c r="I57" s="19">
        <f>IF(AND(ISNUMBER('COPO correlation 15-19'!H53), ISNUMBER('copo attainment 15-19'!I57)),'COPO correlation 15-19'!H53*'copo attainment 15-19'!I57/3," ")</f>
        <v>1.5</v>
      </c>
      <c r="J57" s="19" t="str">
        <f>IF(AND(ISNUMBER('COPO correlation 15-19'!I53), ISNUMBER('copo attainment 15-19'!J57)),'COPO correlation 15-19'!I53*'copo attainment 15-19'!J57/3," ")</f>
        <v xml:space="preserve"> </v>
      </c>
      <c r="K57" s="19" t="str">
        <f>IF(AND(ISNUMBER('COPO correlation 15-19'!J53), ISNUMBER('copo attainment 15-19'!K57)),'COPO correlation 15-19'!J53*'copo attainment 15-19'!K57/3," ")</f>
        <v xml:space="preserve"> </v>
      </c>
      <c r="L57" s="19" t="str">
        <f>IF(AND(ISNUMBER('COPO correlation 15-19'!K53), ISNUMBER('copo attainment 15-19'!L57)),'COPO correlation 15-19'!K53*'copo attainment 15-19'!L57/3," ")</f>
        <v xml:space="preserve"> </v>
      </c>
      <c r="M57" s="19">
        <f>IF(AND(ISNUMBER('COPO correlation 15-19'!L53), ISNUMBER('copo attainment 15-19'!M57)),'COPO correlation 15-19'!L53*'copo attainment 15-19'!M57/3," ")</f>
        <v>1</v>
      </c>
      <c r="N57" s="19">
        <f>IF(AND(ISNUMBER('COPO correlation 15-19'!M53), ISNUMBER('copo attainment 15-19'!N57)),'COPO correlation 15-19'!M53*'copo attainment 15-19'!N57/3," ")</f>
        <v>1</v>
      </c>
      <c r="O57" s="19" t="str">
        <f>IF(AND(ISNUMBER('COPO correlation 15-19'!N53), ISNUMBER('copo attainment 15-19'!O57)),'COPO correlation 15-19'!N53*'copo attainment 15-19'!O57/3," ")</f>
        <v xml:space="preserve"> </v>
      </c>
      <c r="P57" s="19" t="str">
        <f>IF(AND(ISNUMBER('COPO correlation 15-19'!O53), ISNUMBER('copo attainment 15-19'!P57)),'COPO correlation 15-19'!O53*'copo attainment 15-19'!P57/3," ")</f>
        <v xml:space="preserve"> </v>
      </c>
    </row>
    <row r="58" spans="1:16" s="9" customFormat="1" ht="15.75" x14ac:dyDescent="0.25">
      <c r="A58" s="22" t="s">
        <v>106</v>
      </c>
      <c r="B58" s="4" t="s">
        <v>107</v>
      </c>
      <c r="C58" s="19">
        <f>IF(AND(ISNUMBER('COPO correlation 15-19'!B54), ISNUMBER('copo attainment 15-19'!C58)),'COPO correlation 15-19'!B54*'copo attainment 15-19'!C58/3," ")</f>
        <v>0.16666666666666666</v>
      </c>
      <c r="D58" s="19">
        <f>IF(AND(ISNUMBER('COPO correlation 15-19'!C54), ISNUMBER('copo attainment 15-19'!D58)),'COPO correlation 15-19'!C54*'copo attainment 15-19'!D58/3," ")</f>
        <v>0.33333333333333331</v>
      </c>
      <c r="E58" s="19">
        <f>IF(AND(ISNUMBER('COPO correlation 15-19'!D54), ISNUMBER('copo attainment 15-19'!E58)),'COPO correlation 15-19'!D54*'copo attainment 15-19'!E58/3," ")</f>
        <v>0.16666666666666666</v>
      </c>
      <c r="F58" s="19">
        <f>IF(AND(ISNUMBER('COPO correlation 15-19'!E54), ISNUMBER('copo attainment 15-19'!F58)),'COPO correlation 15-19'!E54*'copo attainment 15-19'!F58/3," ")</f>
        <v>0.33333333333333331</v>
      </c>
      <c r="G58" s="19">
        <f>IF(AND(ISNUMBER('COPO correlation 15-19'!F54), ISNUMBER('copo attainment 15-19'!G58)),'COPO correlation 15-19'!F54*'copo attainment 15-19'!G58/3," ")</f>
        <v>0.33333333333333331</v>
      </c>
      <c r="H58" s="19" t="str">
        <f>IF(AND(ISNUMBER('COPO correlation 15-19'!G54), ISNUMBER('copo attainment 15-19'!H58)),'COPO correlation 15-19'!G54*'copo attainment 15-19'!H58/3," ")</f>
        <v xml:space="preserve"> </v>
      </c>
      <c r="I58" s="19" t="str">
        <f>IF(AND(ISNUMBER('COPO correlation 15-19'!H54), ISNUMBER('copo attainment 15-19'!I58)),'COPO correlation 15-19'!H54*'copo attainment 15-19'!I58/3," ")</f>
        <v xml:space="preserve"> </v>
      </c>
      <c r="J58" s="19" t="str">
        <f>IF(AND(ISNUMBER('COPO correlation 15-19'!I54), ISNUMBER('copo attainment 15-19'!J58)),'COPO correlation 15-19'!I54*'copo attainment 15-19'!J58/3," ")</f>
        <v xml:space="preserve"> </v>
      </c>
      <c r="K58" s="19" t="str">
        <f>IF(AND(ISNUMBER('COPO correlation 15-19'!J54), ISNUMBER('copo attainment 15-19'!K58)),'COPO correlation 15-19'!J54*'copo attainment 15-19'!K58/3," ")</f>
        <v xml:space="preserve"> </v>
      </c>
      <c r="L58" s="19" t="str">
        <f>IF(AND(ISNUMBER('COPO correlation 15-19'!K54), ISNUMBER('copo attainment 15-19'!L58)),'COPO correlation 15-19'!K54*'copo attainment 15-19'!L58/3," ")</f>
        <v xml:space="preserve"> </v>
      </c>
      <c r="M58" s="19">
        <f>IF(AND(ISNUMBER('COPO correlation 15-19'!L54), ISNUMBER('copo attainment 15-19'!M58)),'COPO correlation 15-19'!L54*'copo attainment 15-19'!M58/3," ")</f>
        <v>0.33333333333333331</v>
      </c>
      <c r="N58" s="19">
        <f>IF(AND(ISNUMBER('COPO correlation 15-19'!M54), ISNUMBER('copo attainment 15-19'!N58)),'COPO correlation 15-19'!M54*'copo attainment 15-19'!N58/3," ")</f>
        <v>0.33333333333333331</v>
      </c>
      <c r="O58" s="19" t="str">
        <f>IF(AND(ISNUMBER('COPO correlation 15-19'!N54), ISNUMBER('copo attainment 15-19'!O58)),'COPO correlation 15-19'!N54*'copo attainment 15-19'!O58/3," ")</f>
        <v xml:space="preserve"> </v>
      </c>
      <c r="P58" s="19" t="str">
        <f>IF(AND(ISNUMBER('COPO correlation 15-19'!O54), ISNUMBER('copo attainment 15-19'!P58)),'COPO correlation 15-19'!O54*'copo attainment 15-19'!P58/3," ")</f>
        <v xml:space="preserve"> </v>
      </c>
    </row>
    <row r="59" spans="1:16" s="8" customFormat="1" ht="15.75" x14ac:dyDescent="0.25">
      <c r="A59" s="22" t="s">
        <v>108</v>
      </c>
      <c r="B59" s="4" t="s">
        <v>109</v>
      </c>
      <c r="C59" s="19">
        <f>IF(AND(ISNUMBER('COPO correlation 15-19'!B55), ISNUMBER('copo attainment 15-19'!C59)),'COPO correlation 15-19'!B55*'copo attainment 15-19'!C59/3," ")</f>
        <v>0.25</v>
      </c>
      <c r="D59" s="19">
        <f>IF(AND(ISNUMBER('COPO correlation 15-19'!C55), ISNUMBER('copo attainment 15-19'!D59)),'COPO correlation 15-19'!C55*'copo attainment 15-19'!D59/3," ")</f>
        <v>0.5</v>
      </c>
      <c r="E59" s="19">
        <f>IF(AND(ISNUMBER('COPO correlation 15-19'!D55), ISNUMBER('copo attainment 15-19'!E59)),'COPO correlation 15-19'!D55*'copo attainment 15-19'!E59/3," ")</f>
        <v>0.5</v>
      </c>
      <c r="F59" s="19">
        <f>IF(AND(ISNUMBER('COPO correlation 15-19'!E55), ISNUMBER('copo attainment 15-19'!F59)),'COPO correlation 15-19'!E55*'copo attainment 15-19'!F59/3," ")</f>
        <v>0.25</v>
      </c>
      <c r="G59" s="19" t="str">
        <f>IF(AND(ISNUMBER('COPO correlation 15-19'!F55), ISNUMBER('copo attainment 15-19'!G59)),'COPO correlation 15-19'!F55*'copo attainment 15-19'!G59/3," ")</f>
        <v xml:space="preserve"> </v>
      </c>
      <c r="H59" s="19" t="str">
        <f>IF(AND(ISNUMBER('COPO correlation 15-19'!G55), ISNUMBER('copo attainment 15-19'!H59)),'COPO correlation 15-19'!G55*'copo attainment 15-19'!H59/3," ")</f>
        <v xml:space="preserve"> </v>
      </c>
      <c r="I59" s="19" t="str">
        <f>IF(AND(ISNUMBER('COPO correlation 15-19'!H55), ISNUMBER('copo attainment 15-19'!I59)),'COPO correlation 15-19'!H55*'copo attainment 15-19'!I59/3," ")</f>
        <v xml:space="preserve"> </v>
      </c>
      <c r="J59" s="19" t="str">
        <f>IF(AND(ISNUMBER('COPO correlation 15-19'!I55), ISNUMBER('copo attainment 15-19'!J59)),'COPO correlation 15-19'!I55*'copo attainment 15-19'!J59/3," ")</f>
        <v xml:space="preserve"> </v>
      </c>
      <c r="K59" s="19" t="str">
        <f>IF(AND(ISNUMBER('COPO correlation 15-19'!J55), ISNUMBER('copo attainment 15-19'!K59)),'COPO correlation 15-19'!J55*'copo attainment 15-19'!K59/3," ")</f>
        <v xml:space="preserve"> </v>
      </c>
      <c r="L59" s="19" t="str">
        <f>IF(AND(ISNUMBER('COPO correlation 15-19'!K55), ISNUMBER('copo attainment 15-19'!L59)),'COPO correlation 15-19'!K55*'copo attainment 15-19'!L59/3," ")</f>
        <v xml:space="preserve"> </v>
      </c>
      <c r="M59" s="19" t="str">
        <f>IF(AND(ISNUMBER('COPO correlation 15-19'!L55), ISNUMBER('copo attainment 15-19'!M59)),'COPO correlation 15-19'!L55*'copo attainment 15-19'!M59/3," ")</f>
        <v xml:space="preserve"> </v>
      </c>
      <c r="N59" s="19">
        <f>IF(AND(ISNUMBER('COPO correlation 15-19'!M55), ISNUMBER('copo attainment 15-19'!N59)),'COPO correlation 15-19'!M55*'copo attainment 15-19'!N59/3," ")</f>
        <v>0.25</v>
      </c>
      <c r="O59" s="19" t="str">
        <f>IF(AND(ISNUMBER('COPO correlation 15-19'!N55), ISNUMBER('copo attainment 15-19'!O59)),'COPO correlation 15-19'!N55*'copo attainment 15-19'!O59/3," ")</f>
        <v xml:space="preserve"> </v>
      </c>
      <c r="P59" s="19" t="str">
        <f>IF(AND(ISNUMBER('COPO correlation 15-19'!O55), ISNUMBER('copo attainment 15-19'!P59)),'COPO correlation 15-19'!O55*'copo attainment 15-19'!P59/3," ")</f>
        <v xml:space="preserve"> </v>
      </c>
    </row>
    <row r="60" spans="1:16" ht="15.75" x14ac:dyDescent="0.25">
      <c r="A60" s="22" t="s">
        <v>110</v>
      </c>
      <c r="B60" s="4" t="s">
        <v>111</v>
      </c>
      <c r="C60" s="19">
        <f>IF(AND(ISNUMBER('COPO correlation 15-19'!B56), ISNUMBER('copo attainment 15-19'!C60)),'COPO correlation 15-19'!B56*'copo attainment 15-19'!C60/3," ")</f>
        <v>0.91666666666666663</v>
      </c>
      <c r="D60" s="19">
        <f>IF(AND(ISNUMBER('COPO correlation 15-19'!C56), ISNUMBER('copo attainment 15-19'!D60)),'COPO correlation 15-19'!C56*'copo attainment 15-19'!D60/3," ")</f>
        <v>2.75</v>
      </c>
      <c r="E60" s="19" t="str">
        <f>IF(AND(ISNUMBER('COPO correlation 15-19'!D56), ISNUMBER('copo attainment 15-19'!E60)),'COPO correlation 15-19'!D56*'copo attainment 15-19'!E60/3," ")</f>
        <v xml:space="preserve"> </v>
      </c>
      <c r="F60" s="19">
        <f>IF(AND(ISNUMBER('COPO correlation 15-19'!E56), ISNUMBER('copo attainment 15-19'!F60)),'COPO correlation 15-19'!E56*'copo attainment 15-19'!F60/3," ")</f>
        <v>1.8333333333333333</v>
      </c>
      <c r="G60" s="19">
        <f>IF(AND(ISNUMBER('COPO correlation 15-19'!F56), ISNUMBER('copo attainment 15-19'!G60)),'COPO correlation 15-19'!F56*'copo attainment 15-19'!G60/3," ")</f>
        <v>2.75</v>
      </c>
      <c r="H60" s="19">
        <f>IF(AND(ISNUMBER('COPO correlation 15-19'!G56), ISNUMBER('copo attainment 15-19'!H60)),'COPO correlation 15-19'!G56*'copo attainment 15-19'!H60/3," ")</f>
        <v>1.8333333333333333</v>
      </c>
      <c r="I60" s="19">
        <f>IF(AND(ISNUMBER('COPO correlation 15-19'!H56), ISNUMBER('copo attainment 15-19'!I60)),'COPO correlation 15-19'!H56*'copo attainment 15-19'!I60/3," ")</f>
        <v>0.91666666666666663</v>
      </c>
      <c r="J60" s="19" t="str">
        <f>IF(AND(ISNUMBER('COPO correlation 15-19'!I56), ISNUMBER('copo attainment 15-19'!J60)),'COPO correlation 15-19'!I56*'copo attainment 15-19'!J60/3," ")</f>
        <v xml:space="preserve"> </v>
      </c>
      <c r="K60" s="19" t="str">
        <f>IF(AND(ISNUMBER('COPO correlation 15-19'!J56), ISNUMBER('copo attainment 15-19'!K60)),'COPO correlation 15-19'!J56*'copo attainment 15-19'!K60/3," ")</f>
        <v xml:space="preserve"> </v>
      </c>
      <c r="L60" s="19" t="str">
        <f>IF(AND(ISNUMBER('COPO correlation 15-19'!K56), ISNUMBER('copo attainment 15-19'!L60)),'COPO correlation 15-19'!K56*'copo attainment 15-19'!L60/3," ")</f>
        <v xml:space="preserve"> </v>
      </c>
      <c r="M60" s="19" t="str">
        <f>IF(AND(ISNUMBER('COPO correlation 15-19'!L56), ISNUMBER('copo attainment 15-19'!M60)),'COPO correlation 15-19'!L56*'copo attainment 15-19'!M60/3," ")</f>
        <v xml:space="preserve"> </v>
      </c>
      <c r="N60" s="19" t="str">
        <f>IF(AND(ISNUMBER('COPO correlation 15-19'!M56), ISNUMBER('copo attainment 15-19'!N60)),'COPO correlation 15-19'!M56*'copo attainment 15-19'!N60/3," ")</f>
        <v xml:space="preserve"> </v>
      </c>
      <c r="O60" s="19" t="str">
        <f>IF(AND(ISNUMBER('COPO correlation 15-19'!N56), ISNUMBER('copo attainment 15-19'!O60)),'COPO correlation 15-19'!N56*'copo attainment 15-19'!O60/3," ")</f>
        <v xml:space="preserve"> </v>
      </c>
      <c r="P60" s="19" t="str">
        <f>IF(AND(ISNUMBER('COPO correlation 15-19'!O56), ISNUMBER('copo attainment 15-19'!P60)),'COPO correlation 15-19'!O56*'copo attainment 15-19'!P60/3," ")</f>
        <v xml:space="preserve"> </v>
      </c>
    </row>
    <row r="61" spans="1:16" ht="15.75" x14ac:dyDescent="0.25">
      <c r="A61" s="22" t="s">
        <v>112</v>
      </c>
      <c r="B61" s="4" t="s">
        <v>113</v>
      </c>
      <c r="C61" s="19">
        <f>IF(AND(ISNUMBER('COPO correlation 15-19'!B57), ISNUMBER('copo attainment 15-19'!C61)),'COPO correlation 15-19'!B57*'copo attainment 15-19'!C61/3," ")</f>
        <v>1.5</v>
      </c>
      <c r="D61" s="19">
        <f>IF(AND(ISNUMBER('COPO correlation 15-19'!C57), ISNUMBER('copo attainment 15-19'!D61)),'COPO correlation 15-19'!C57*'copo attainment 15-19'!D61/3," ")</f>
        <v>1.5</v>
      </c>
      <c r="E61" s="19">
        <f>IF(AND(ISNUMBER('COPO correlation 15-19'!D57), ISNUMBER('copo attainment 15-19'!E61)),'COPO correlation 15-19'!D57*'copo attainment 15-19'!E61/3," ")</f>
        <v>2.25</v>
      </c>
      <c r="F61" s="19">
        <f>IF(AND(ISNUMBER('COPO correlation 15-19'!E57), ISNUMBER('copo attainment 15-19'!F61)),'COPO correlation 15-19'!E57*'copo attainment 15-19'!F61/3," ")</f>
        <v>1.5</v>
      </c>
      <c r="G61" s="19">
        <f>IF(AND(ISNUMBER('COPO correlation 15-19'!F57), ISNUMBER('copo attainment 15-19'!G61)),'COPO correlation 15-19'!F57*'copo attainment 15-19'!G61/3," ")</f>
        <v>2.25</v>
      </c>
      <c r="H61" s="19">
        <f>IF(AND(ISNUMBER('COPO correlation 15-19'!G57), ISNUMBER('copo attainment 15-19'!H61)),'COPO correlation 15-19'!G57*'copo attainment 15-19'!H61/3," ")</f>
        <v>1.5</v>
      </c>
      <c r="I61" s="19" t="str">
        <f>IF(AND(ISNUMBER('COPO correlation 15-19'!H57), ISNUMBER('copo attainment 15-19'!I61)),'COPO correlation 15-19'!H57*'copo attainment 15-19'!I61/3," ")</f>
        <v xml:space="preserve"> </v>
      </c>
      <c r="J61" s="19" t="str">
        <f>IF(AND(ISNUMBER('COPO correlation 15-19'!I57), ISNUMBER('copo attainment 15-19'!J61)),'COPO correlation 15-19'!I57*'copo attainment 15-19'!J61/3," ")</f>
        <v xml:space="preserve"> </v>
      </c>
      <c r="K61" s="19" t="str">
        <f>IF(AND(ISNUMBER('COPO correlation 15-19'!J57), ISNUMBER('copo attainment 15-19'!K61)),'COPO correlation 15-19'!J57*'copo attainment 15-19'!K61/3," ")</f>
        <v xml:space="preserve"> </v>
      </c>
      <c r="L61" s="19" t="str">
        <f>IF(AND(ISNUMBER('COPO correlation 15-19'!K57), ISNUMBER('copo attainment 15-19'!L61)),'COPO correlation 15-19'!K57*'copo attainment 15-19'!L61/3," ")</f>
        <v xml:space="preserve"> </v>
      </c>
      <c r="M61" s="19">
        <f>IF(AND(ISNUMBER('COPO correlation 15-19'!L57), ISNUMBER('copo attainment 15-19'!M61)),'COPO correlation 15-19'!L57*'copo attainment 15-19'!M61/3," ")</f>
        <v>1.55</v>
      </c>
      <c r="N61" s="19">
        <f>IF(AND(ISNUMBER('COPO correlation 15-19'!M57), ISNUMBER('copo attainment 15-19'!N61)),'COPO correlation 15-19'!M57*'copo attainment 15-19'!N61/3," ")</f>
        <v>0.75</v>
      </c>
      <c r="O61" s="19" t="str">
        <f>IF(AND(ISNUMBER('COPO correlation 15-19'!N57), ISNUMBER('copo attainment 15-19'!O61)),'COPO correlation 15-19'!N57*'copo attainment 15-19'!O61/3," ")</f>
        <v xml:space="preserve"> </v>
      </c>
      <c r="P61" s="19" t="str">
        <f>IF(AND(ISNUMBER('COPO correlation 15-19'!O57), ISNUMBER('copo attainment 15-19'!P61)),'COPO correlation 15-19'!O57*'copo attainment 15-19'!P61/3," ")</f>
        <v xml:space="preserve"> </v>
      </c>
    </row>
    <row r="62" spans="1:16" ht="15.75" x14ac:dyDescent="0.25">
      <c r="A62" s="22" t="s">
        <v>114</v>
      </c>
      <c r="B62" s="4" t="s">
        <v>115</v>
      </c>
      <c r="C62" s="19" t="str">
        <f>IF(AND(ISNUMBER('COPO correlation 15-19'!B58), ISNUMBER('copo attainment 15-19'!C62)),'COPO correlation 15-19'!B58*'copo attainment 15-19'!C62/3," ")</f>
        <v xml:space="preserve"> </v>
      </c>
      <c r="D62" s="19" t="str">
        <f>IF(AND(ISNUMBER('COPO correlation 15-19'!C58), ISNUMBER('copo attainment 15-19'!D62)),'COPO correlation 15-19'!C58*'copo attainment 15-19'!D62/3," ")</f>
        <v xml:space="preserve"> </v>
      </c>
      <c r="E62" s="19">
        <f>IF(AND(ISNUMBER('COPO correlation 15-19'!D58), ISNUMBER('copo attainment 15-19'!E62)),'COPO correlation 15-19'!D58*'copo attainment 15-19'!E62/3," ")</f>
        <v>1</v>
      </c>
      <c r="F62" s="19" t="str">
        <f>IF(AND(ISNUMBER('COPO correlation 15-19'!E58), ISNUMBER('copo attainment 15-19'!F62)),'COPO correlation 15-19'!E58*'copo attainment 15-19'!F62/3," ")</f>
        <v xml:space="preserve"> </v>
      </c>
      <c r="G62" s="19" t="str">
        <f>IF(AND(ISNUMBER('COPO correlation 15-19'!F58), ISNUMBER('copo attainment 15-19'!G62)),'COPO correlation 15-19'!F58*'copo attainment 15-19'!G62/3," ")</f>
        <v xml:space="preserve"> </v>
      </c>
      <c r="H62" s="19">
        <f>IF(AND(ISNUMBER('COPO correlation 15-19'!G58), ISNUMBER('copo attainment 15-19'!H62)),'COPO correlation 15-19'!G58*'copo attainment 15-19'!H62/3," ")</f>
        <v>3</v>
      </c>
      <c r="I62" s="19" t="str">
        <f>IF(AND(ISNUMBER('COPO correlation 15-19'!H58), ISNUMBER('copo attainment 15-19'!I62)),'COPO correlation 15-19'!H58*'copo attainment 15-19'!I62/3," ")</f>
        <v xml:space="preserve"> </v>
      </c>
      <c r="J62" s="19">
        <f>IF(AND(ISNUMBER('COPO correlation 15-19'!I58), ISNUMBER('copo attainment 15-19'!J62)),'COPO correlation 15-19'!I58*'copo attainment 15-19'!J62/3," ")</f>
        <v>3</v>
      </c>
      <c r="K62" s="19">
        <f>IF(AND(ISNUMBER('COPO correlation 15-19'!J58), ISNUMBER('copo attainment 15-19'!K62)),'COPO correlation 15-19'!J58*'copo attainment 15-19'!K62/3," ")</f>
        <v>3</v>
      </c>
      <c r="L62" s="19">
        <f>IF(AND(ISNUMBER('COPO correlation 15-19'!K58), ISNUMBER('copo attainment 15-19'!L62)),'COPO correlation 15-19'!K58*'copo attainment 15-19'!L62/3," ")</f>
        <v>3</v>
      </c>
      <c r="M62" s="19">
        <f>IF(AND(ISNUMBER('COPO correlation 15-19'!L58), ISNUMBER('copo attainment 15-19'!M62)),'COPO correlation 15-19'!L58*'copo attainment 15-19'!M62/3," ")</f>
        <v>2</v>
      </c>
      <c r="N62" s="19">
        <f>IF(AND(ISNUMBER('COPO correlation 15-19'!M58), ISNUMBER('copo attainment 15-19'!N62)),'COPO correlation 15-19'!M58*'copo attainment 15-19'!N62/3," ")</f>
        <v>2</v>
      </c>
      <c r="O62" s="19" t="str">
        <f>IF(AND(ISNUMBER('COPO correlation 15-19'!N58), ISNUMBER('copo attainment 15-19'!O62)),'COPO correlation 15-19'!N58*'copo attainment 15-19'!O62/3," ")</f>
        <v xml:space="preserve"> </v>
      </c>
      <c r="P62" s="19" t="str">
        <f>IF(AND(ISNUMBER('COPO correlation 15-19'!O58), ISNUMBER('copo attainment 15-19'!P62)),'COPO correlation 15-19'!O58*'copo attainment 15-19'!P62/3," ")</f>
        <v xml:space="preserve"> </v>
      </c>
    </row>
    <row r="63" spans="1:16" ht="15.75" x14ac:dyDescent="0.25">
      <c r="A63" s="22" t="s">
        <v>116</v>
      </c>
      <c r="B63" s="4" t="s">
        <v>117</v>
      </c>
      <c r="C63" s="19">
        <f>IF(AND(ISNUMBER('COPO correlation 15-19'!B59), ISNUMBER('copo attainment 15-19'!C63)),'COPO correlation 15-19'!B59*'copo attainment 15-19'!C63/3," ")</f>
        <v>2</v>
      </c>
      <c r="D63" s="19">
        <f>IF(AND(ISNUMBER('COPO correlation 15-19'!C59), ISNUMBER('copo attainment 15-19'!D63)),'COPO correlation 15-19'!C59*'copo attainment 15-19'!D63/3," ")</f>
        <v>3</v>
      </c>
      <c r="E63" s="19" t="str">
        <f>IF(AND(ISNUMBER('COPO correlation 15-19'!D59), ISNUMBER('copo attainment 15-19'!E63)),'COPO correlation 15-19'!D59*'copo attainment 15-19'!E63/3," ")</f>
        <v xml:space="preserve"> </v>
      </c>
      <c r="F63" s="19" t="str">
        <f>IF(AND(ISNUMBER('COPO correlation 15-19'!E59), ISNUMBER('copo attainment 15-19'!F63)),'COPO correlation 15-19'!E59*'copo attainment 15-19'!F63/3," ")</f>
        <v xml:space="preserve"> </v>
      </c>
      <c r="G63" s="19">
        <f>IF(AND(ISNUMBER('COPO correlation 15-19'!F59), ISNUMBER('copo attainment 15-19'!G63)),'COPO correlation 15-19'!F59*'copo attainment 15-19'!G63/3," ")</f>
        <v>3</v>
      </c>
      <c r="H63" s="19">
        <f>IF(AND(ISNUMBER('COPO correlation 15-19'!G59), ISNUMBER('copo attainment 15-19'!H63)),'COPO correlation 15-19'!G59*'copo attainment 15-19'!H63/3," ")</f>
        <v>2</v>
      </c>
      <c r="I63" s="19">
        <f>IF(AND(ISNUMBER('COPO correlation 15-19'!H59), ISNUMBER('copo attainment 15-19'!I63)),'COPO correlation 15-19'!H59*'copo attainment 15-19'!I63/3," ")</f>
        <v>2</v>
      </c>
      <c r="J63" s="19" t="str">
        <f>IF(AND(ISNUMBER('COPO correlation 15-19'!I59), ISNUMBER('copo attainment 15-19'!J63)),'COPO correlation 15-19'!I59*'copo attainment 15-19'!J63/3," ")</f>
        <v xml:space="preserve"> </v>
      </c>
      <c r="K63" s="19">
        <f>IF(AND(ISNUMBER('COPO correlation 15-19'!J59), ISNUMBER('copo attainment 15-19'!K63)),'COPO correlation 15-19'!J59*'copo attainment 15-19'!K63/3," ")</f>
        <v>3</v>
      </c>
      <c r="L63" s="19" t="str">
        <f>IF(AND(ISNUMBER('COPO correlation 15-19'!K59), ISNUMBER('copo attainment 15-19'!L63)),'COPO correlation 15-19'!K59*'copo attainment 15-19'!L63/3," ")</f>
        <v xml:space="preserve"> </v>
      </c>
      <c r="M63" s="19" t="str">
        <f>IF(AND(ISNUMBER('COPO correlation 15-19'!L59), ISNUMBER('copo attainment 15-19'!M63)),'COPO correlation 15-19'!L59*'copo attainment 15-19'!M63/3," ")</f>
        <v xml:space="preserve"> </v>
      </c>
      <c r="N63" s="19" t="str">
        <f>IF(AND(ISNUMBER('COPO correlation 15-19'!M59), ISNUMBER('copo attainment 15-19'!N63)),'COPO correlation 15-19'!M59*'copo attainment 15-19'!N63/3," ")</f>
        <v xml:space="preserve"> </v>
      </c>
      <c r="O63" s="19" t="str">
        <f>IF(AND(ISNUMBER('COPO correlation 15-19'!N59), ISNUMBER('copo attainment 15-19'!O63)),'COPO correlation 15-19'!N59*'copo attainment 15-19'!O63/3," ")</f>
        <v xml:space="preserve"> </v>
      </c>
      <c r="P63" s="19" t="str">
        <f>IF(AND(ISNUMBER('COPO correlation 15-19'!O59), ISNUMBER('copo attainment 15-19'!P63)),'COPO correlation 15-19'!O59*'copo attainment 15-19'!P63/3," ")</f>
        <v xml:space="preserve"> </v>
      </c>
    </row>
    <row r="64" spans="1:16" ht="15.75" x14ac:dyDescent="0.25">
      <c r="A64" s="22" t="s">
        <v>118</v>
      </c>
      <c r="B64" s="4" t="s">
        <v>119</v>
      </c>
      <c r="C64" s="19">
        <f>IF(AND(ISNUMBER('COPO correlation 15-19'!B60), ISNUMBER('copo attainment 15-19'!C64)),'COPO correlation 15-19'!B60*'copo attainment 15-19'!C64/3," ")</f>
        <v>1</v>
      </c>
      <c r="D64" s="19">
        <f>IF(AND(ISNUMBER('COPO correlation 15-19'!C60), ISNUMBER('copo attainment 15-19'!D64)),'COPO correlation 15-19'!C60*'copo attainment 15-19'!D64/3," ")</f>
        <v>1.5</v>
      </c>
      <c r="E64" s="19">
        <f>IF(AND(ISNUMBER('COPO correlation 15-19'!D60), ISNUMBER('copo attainment 15-19'!E64)),'COPO correlation 15-19'!D60*'copo attainment 15-19'!E64/3," ")</f>
        <v>1.5</v>
      </c>
      <c r="F64" s="19">
        <f>IF(AND(ISNUMBER('COPO correlation 15-19'!E60), ISNUMBER('copo attainment 15-19'!F64)),'COPO correlation 15-19'!E60*'copo attainment 15-19'!F64/3," ")</f>
        <v>1.5</v>
      </c>
      <c r="G64" s="19">
        <f>IF(AND(ISNUMBER('COPO correlation 15-19'!F60), ISNUMBER('copo attainment 15-19'!G64)),'COPO correlation 15-19'!F60*'copo attainment 15-19'!G64/3," ")</f>
        <v>1.5</v>
      </c>
      <c r="H64" s="19" t="str">
        <f>IF(AND(ISNUMBER('COPO correlation 15-19'!G60), ISNUMBER('copo attainment 15-19'!H64)),'COPO correlation 15-19'!G60*'copo attainment 15-19'!H64/3," ")</f>
        <v xml:space="preserve"> </v>
      </c>
      <c r="I64" s="19">
        <f>IF(AND(ISNUMBER('COPO correlation 15-19'!H60), ISNUMBER('copo attainment 15-19'!I64)),'COPO correlation 15-19'!H60*'copo attainment 15-19'!I64/3," ")</f>
        <v>0.5</v>
      </c>
      <c r="J64" s="19" t="str">
        <f>IF(AND(ISNUMBER('COPO correlation 15-19'!I60), ISNUMBER('copo attainment 15-19'!J64)),'COPO correlation 15-19'!I60*'copo attainment 15-19'!J64/3," ")</f>
        <v xml:space="preserve"> </v>
      </c>
      <c r="K64" s="19" t="str">
        <f>IF(AND(ISNUMBER('COPO correlation 15-19'!J60), ISNUMBER('copo attainment 15-19'!K64)),'COPO correlation 15-19'!J60*'copo attainment 15-19'!K64/3," ")</f>
        <v xml:space="preserve"> </v>
      </c>
      <c r="L64" s="19" t="str">
        <f>IF(AND(ISNUMBER('COPO correlation 15-19'!K60), ISNUMBER('copo attainment 15-19'!L64)),'COPO correlation 15-19'!K60*'copo attainment 15-19'!L64/3," ")</f>
        <v xml:space="preserve"> </v>
      </c>
      <c r="M64" s="19" t="str">
        <f>IF(AND(ISNUMBER('COPO correlation 15-19'!L60), ISNUMBER('copo attainment 15-19'!M64)),'COPO correlation 15-19'!L60*'copo attainment 15-19'!M64/3," ")</f>
        <v xml:space="preserve"> </v>
      </c>
      <c r="N64" s="19" t="str">
        <f>IF(AND(ISNUMBER('COPO correlation 15-19'!M60), ISNUMBER('copo attainment 15-19'!N64)),'COPO correlation 15-19'!M60*'copo attainment 15-19'!N64/3," ")</f>
        <v xml:space="preserve"> </v>
      </c>
      <c r="O64" s="19" t="str">
        <f>IF(AND(ISNUMBER('COPO correlation 15-19'!N60), ISNUMBER('copo attainment 15-19'!O64)),'COPO correlation 15-19'!N60*'copo attainment 15-19'!O64/3," ")</f>
        <v xml:space="preserve"> </v>
      </c>
      <c r="P64" s="19" t="str">
        <f>IF(AND(ISNUMBER('COPO correlation 15-19'!O60), ISNUMBER('copo attainment 15-19'!P64)),'COPO correlation 15-19'!O60*'copo attainment 15-19'!P64/3," ")</f>
        <v xml:space="preserve"> </v>
      </c>
    </row>
    <row r="65" spans="1:16" ht="15.75" x14ac:dyDescent="0.25">
      <c r="A65" s="22" t="s">
        <v>146</v>
      </c>
      <c r="B65" s="2" t="s">
        <v>147</v>
      </c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</row>
    <row r="66" spans="1:16" ht="15.75" x14ac:dyDescent="0.25">
      <c r="A66" s="22" t="s">
        <v>120</v>
      </c>
      <c r="B66" s="4" t="s">
        <v>121</v>
      </c>
      <c r="C66" s="19">
        <f>IF(AND(ISNUMBER('COPO correlation 15-19'!B62), ISNUMBER('copo attainment 15-19'!C66)),'COPO correlation 15-19'!B62*'copo attainment 15-19'!C66/3," ")</f>
        <v>2</v>
      </c>
      <c r="D66" s="19">
        <f>IF(AND(ISNUMBER('COPO correlation 15-19'!C62), ISNUMBER('copo attainment 15-19'!D66)),'COPO correlation 15-19'!C62*'copo attainment 15-19'!D66/3," ")</f>
        <v>3</v>
      </c>
      <c r="E66" s="19">
        <f>IF(AND(ISNUMBER('COPO correlation 15-19'!D62), ISNUMBER('copo attainment 15-19'!E66)),'COPO correlation 15-19'!D62*'copo attainment 15-19'!E66/3," ")</f>
        <v>3</v>
      </c>
      <c r="F66" s="19">
        <f>IF(AND(ISNUMBER('COPO correlation 15-19'!E62), ISNUMBER('copo attainment 15-19'!F66)),'COPO correlation 15-19'!E62*'copo attainment 15-19'!F66/3," ")</f>
        <v>2</v>
      </c>
      <c r="G66" s="19" t="str">
        <f>IF(AND(ISNUMBER('COPO correlation 15-19'!F62), ISNUMBER('copo attainment 15-19'!G66)),'COPO correlation 15-19'!F62*'copo attainment 15-19'!G66/3," ")</f>
        <v xml:space="preserve"> </v>
      </c>
      <c r="H66" s="19">
        <f>IF(AND(ISNUMBER('COPO correlation 15-19'!G62), ISNUMBER('copo attainment 15-19'!H66)),'COPO correlation 15-19'!G62*'copo attainment 15-19'!H66/3," ")</f>
        <v>2</v>
      </c>
      <c r="I66" s="19" t="str">
        <f>IF(AND(ISNUMBER('COPO correlation 15-19'!H62), ISNUMBER('copo attainment 15-19'!I66)),'COPO correlation 15-19'!H62*'copo attainment 15-19'!I66/3," ")</f>
        <v xml:space="preserve"> </v>
      </c>
      <c r="J66" s="19" t="str">
        <f>IF(AND(ISNUMBER('COPO correlation 15-19'!I62), ISNUMBER('copo attainment 15-19'!J66)),'COPO correlation 15-19'!I62*'copo attainment 15-19'!J66/3," ")</f>
        <v xml:space="preserve"> </v>
      </c>
      <c r="K66" s="19" t="str">
        <f>IF(AND(ISNUMBER('COPO correlation 15-19'!J62), ISNUMBER('copo attainment 15-19'!K66)),'COPO correlation 15-19'!J62*'copo attainment 15-19'!K66/3," ")</f>
        <v xml:space="preserve"> </v>
      </c>
      <c r="L66" s="19" t="str">
        <f>IF(AND(ISNUMBER('COPO correlation 15-19'!K62), ISNUMBER('copo attainment 15-19'!L66)),'COPO correlation 15-19'!K62*'copo attainment 15-19'!L66/3," ")</f>
        <v xml:space="preserve"> </v>
      </c>
      <c r="M66" s="19" t="str">
        <f>IF(AND(ISNUMBER('COPO correlation 15-19'!L62), ISNUMBER('copo attainment 15-19'!M66)),'COPO correlation 15-19'!L62*'copo attainment 15-19'!M66/3," ")</f>
        <v xml:space="preserve"> </v>
      </c>
      <c r="N66" s="19">
        <f>IF(AND(ISNUMBER('COPO correlation 15-19'!M62), ISNUMBER('copo attainment 15-19'!N66)),'COPO correlation 15-19'!M62*'copo attainment 15-19'!N66/3," ")</f>
        <v>1</v>
      </c>
      <c r="O66" s="19" t="str">
        <f>IF(AND(ISNUMBER('COPO correlation 15-19'!N62), ISNUMBER('copo attainment 15-19'!O66)),'COPO correlation 15-19'!N62*'copo attainment 15-19'!O66/3," ")</f>
        <v xml:space="preserve"> </v>
      </c>
      <c r="P66" s="19" t="str">
        <f>IF(AND(ISNUMBER('COPO correlation 15-19'!O62), ISNUMBER('copo attainment 15-19'!P66)),'COPO correlation 15-19'!O62*'copo attainment 15-19'!P66/3," ")</f>
        <v xml:space="preserve"> </v>
      </c>
    </row>
    <row r="67" spans="1:16" ht="15.75" x14ac:dyDescent="0.25">
      <c r="A67" s="22" t="s">
        <v>122</v>
      </c>
      <c r="B67" s="4" t="s">
        <v>123</v>
      </c>
      <c r="C67" s="19">
        <f>IF(AND(ISNUMBER('COPO correlation 15-19'!B63), ISNUMBER('copo attainment 15-19'!C67)),'COPO correlation 15-19'!B63*'copo attainment 15-19'!C67/3," ")</f>
        <v>0.83333333333333337</v>
      </c>
      <c r="D67" s="19" t="str">
        <f>IF(AND(ISNUMBER('COPO correlation 15-19'!C63), ISNUMBER('copo attainment 15-19'!D67)),'COPO correlation 15-19'!C63*'copo attainment 15-19'!D67/3," ")</f>
        <v xml:space="preserve"> </v>
      </c>
      <c r="E67" s="19">
        <f>IF(AND(ISNUMBER('COPO correlation 15-19'!D63), ISNUMBER('copo attainment 15-19'!E67)),'COPO correlation 15-19'!D63*'copo attainment 15-19'!E67/3," ")</f>
        <v>1.6666666666666667</v>
      </c>
      <c r="F67" s="19">
        <f>IF(AND(ISNUMBER('COPO correlation 15-19'!E63), ISNUMBER('copo attainment 15-19'!F67)),'COPO correlation 15-19'!E63*'copo attainment 15-19'!F67/3," ")</f>
        <v>2.5</v>
      </c>
      <c r="G67" s="19" t="str">
        <f>IF(AND(ISNUMBER('COPO correlation 15-19'!F63), ISNUMBER('copo attainment 15-19'!G67)),'COPO correlation 15-19'!F63*'copo attainment 15-19'!G67/3," ")</f>
        <v xml:space="preserve"> </v>
      </c>
      <c r="H67" s="19" t="str">
        <f>IF(AND(ISNUMBER('COPO correlation 15-19'!G63), ISNUMBER('copo attainment 15-19'!H67)),'COPO correlation 15-19'!G63*'copo attainment 15-19'!H67/3," ")</f>
        <v xml:space="preserve"> </v>
      </c>
      <c r="I67" s="19">
        <f>IF(AND(ISNUMBER('COPO correlation 15-19'!H63), ISNUMBER('copo attainment 15-19'!I67)),'COPO correlation 15-19'!H63*'copo attainment 15-19'!I67/3," ")</f>
        <v>2.5</v>
      </c>
      <c r="J67" s="19" t="str">
        <f>IF(AND(ISNUMBER('COPO correlation 15-19'!I63), ISNUMBER('copo attainment 15-19'!J67)),'COPO correlation 15-19'!I63*'copo attainment 15-19'!J67/3," ")</f>
        <v xml:space="preserve"> </v>
      </c>
      <c r="K67" s="19" t="str">
        <f>IF(AND(ISNUMBER('COPO correlation 15-19'!J63), ISNUMBER('copo attainment 15-19'!K67)),'COPO correlation 15-19'!J63*'copo attainment 15-19'!K67/3," ")</f>
        <v xml:space="preserve"> </v>
      </c>
      <c r="L67" s="19" t="str">
        <f>IF(AND(ISNUMBER('COPO correlation 15-19'!K63), ISNUMBER('copo attainment 15-19'!L67)),'COPO correlation 15-19'!K63*'copo attainment 15-19'!L67/3," ")</f>
        <v xml:space="preserve"> </v>
      </c>
      <c r="M67" s="19">
        <f>IF(AND(ISNUMBER('COPO correlation 15-19'!L63), ISNUMBER('copo attainment 15-19'!M67)),'COPO correlation 15-19'!L63*'copo attainment 15-19'!M67/3," ")</f>
        <v>1.6666666666666667</v>
      </c>
      <c r="N67" s="19">
        <f>IF(AND(ISNUMBER('COPO correlation 15-19'!M63), ISNUMBER('copo attainment 15-19'!N67)),'COPO correlation 15-19'!M63*'copo attainment 15-19'!N67/3," ")</f>
        <v>0.83333333333333337</v>
      </c>
      <c r="O67" s="19" t="str">
        <f>IF(AND(ISNUMBER('COPO correlation 15-19'!N63), ISNUMBER('copo attainment 15-19'!O67)),'COPO correlation 15-19'!N63*'copo attainment 15-19'!O67/3," ")</f>
        <v xml:space="preserve"> </v>
      </c>
      <c r="P67" s="19" t="str">
        <f>IF(AND(ISNUMBER('COPO correlation 15-19'!O63), ISNUMBER('copo attainment 15-19'!P67)),'COPO correlation 15-19'!O63*'copo attainment 15-19'!P67/3," ")</f>
        <v xml:space="preserve"> </v>
      </c>
    </row>
    <row r="68" spans="1:16" ht="15.75" x14ac:dyDescent="0.25">
      <c r="A68" s="22" t="s">
        <v>124</v>
      </c>
      <c r="B68" s="4" t="s">
        <v>125</v>
      </c>
      <c r="C68" s="19">
        <f>IF(AND(ISNUMBER('COPO correlation 15-19'!B64), ISNUMBER('copo attainment 15-19'!C68)),'COPO correlation 15-19'!B64*'copo attainment 15-19'!C68/3," ")</f>
        <v>1</v>
      </c>
      <c r="D68" s="19">
        <f>IF(AND(ISNUMBER('COPO correlation 15-19'!C64), ISNUMBER('copo attainment 15-19'!D68)),'COPO correlation 15-19'!C64*'copo attainment 15-19'!D68/3," ")</f>
        <v>2</v>
      </c>
      <c r="E68" s="19">
        <f>IF(AND(ISNUMBER('COPO correlation 15-19'!D64), ISNUMBER('copo attainment 15-19'!E68)),'COPO correlation 15-19'!D64*'copo attainment 15-19'!E68/3," ")</f>
        <v>3</v>
      </c>
      <c r="F68" s="19">
        <f>IF(AND(ISNUMBER('COPO correlation 15-19'!E64), ISNUMBER('copo attainment 15-19'!F68)),'COPO correlation 15-19'!E64*'copo attainment 15-19'!F68/3," ")</f>
        <v>2</v>
      </c>
      <c r="G68" s="19" t="str">
        <f>IF(AND(ISNUMBER('COPO correlation 15-19'!F64), ISNUMBER('copo attainment 15-19'!G68)),'COPO correlation 15-19'!F64*'copo attainment 15-19'!G68/3," ")</f>
        <v xml:space="preserve"> </v>
      </c>
      <c r="H68" s="19" t="str">
        <f>IF(AND(ISNUMBER('COPO correlation 15-19'!G64), ISNUMBER('copo attainment 15-19'!H68)),'COPO correlation 15-19'!G64*'copo attainment 15-19'!H68/3," ")</f>
        <v xml:space="preserve"> </v>
      </c>
      <c r="I68" s="19" t="str">
        <f>IF(AND(ISNUMBER('COPO correlation 15-19'!H64), ISNUMBER('copo attainment 15-19'!I68)),'COPO correlation 15-19'!H64*'copo attainment 15-19'!I68/3," ")</f>
        <v xml:space="preserve"> </v>
      </c>
      <c r="J68" s="19" t="str">
        <f>IF(AND(ISNUMBER('COPO correlation 15-19'!I64), ISNUMBER('copo attainment 15-19'!J68)),'COPO correlation 15-19'!I64*'copo attainment 15-19'!J68/3," ")</f>
        <v xml:space="preserve"> </v>
      </c>
      <c r="K68" s="19" t="str">
        <f>IF(AND(ISNUMBER('COPO correlation 15-19'!J64), ISNUMBER('copo attainment 15-19'!K68)),'COPO correlation 15-19'!J64*'copo attainment 15-19'!K68/3," ")</f>
        <v xml:space="preserve"> </v>
      </c>
      <c r="L68" s="19" t="str">
        <f>IF(AND(ISNUMBER('COPO correlation 15-19'!K64), ISNUMBER('copo attainment 15-19'!L68)),'COPO correlation 15-19'!K64*'copo attainment 15-19'!L68/3," ")</f>
        <v xml:space="preserve"> </v>
      </c>
      <c r="M68" s="19" t="str">
        <f>IF(AND(ISNUMBER('COPO correlation 15-19'!L64), ISNUMBER('copo attainment 15-19'!M68)),'COPO correlation 15-19'!L64*'copo attainment 15-19'!M68/3," ")</f>
        <v xml:space="preserve"> </v>
      </c>
      <c r="N68" s="19">
        <f>IF(AND(ISNUMBER('COPO correlation 15-19'!M64), ISNUMBER('copo attainment 15-19'!N68)),'COPO correlation 15-19'!M64*'copo attainment 15-19'!N68/3," ")</f>
        <v>1</v>
      </c>
      <c r="O68" s="19" t="str">
        <f>IF(AND(ISNUMBER('COPO correlation 15-19'!N64), ISNUMBER('copo attainment 15-19'!O68)),'COPO correlation 15-19'!N64*'copo attainment 15-19'!O68/3," ")</f>
        <v xml:space="preserve"> </v>
      </c>
      <c r="P68" s="19" t="str">
        <f>IF(AND(ISNUMBER('COPO correlation 15-19'!O64), ISNUMBER('copo attainment 15-19'!P68)),'COPO correlation 15-19'!O64*'copo attainment 15-19'!P68/3," ")</f>
        <v xml:space="preserve"> </v>
      </c>
    </row>
    <row r="69" spans="1:16" ht="15.75" x14ac:dyDescent="0.25">
      <c r="A69" s="22" t="s">
        <v>126</v>
      </c>
      <c r="B69" s="4" t="s">
        <v>136</v>
      </c>
      <c r="C69" s="19">
        <f>IF(AND(ISNUMBER('COPO correlation 15-19'!B65), ISNUMBER('copo attainment 15-19'!C69)),'COPO correlation 15-19'!B65*'copo attainment 15-19'!C69/3," ")</f>
        <v>2</v>
      </c>
      <c r="D69" s="19">
        <f>IF(AND(ISNUMBER('COPO correlation 15-19'!C65), ISNUMBER('copo attainment 15-19'!D69)),'COPO correlation 15-19'!C65*'copo attainment 15-19'!D69/3," ")</f>
        <v>1</v>
      </c>
      <c r="E69" s="19">
        <f>IF(AND(ISNUMBER('COPO correlation 15-19'!D65), ISNUMBER('copo attainment 15-19'!E69)),'COPO correlation 15-19'!D65*'copo attainment 15-19'!E69/3," ")</f>
        <v>2</v>
      </c>
      <c r="F69" s="19">
        <f>IF(AND(ISNUMBER('COPO correlation 15-19'!E65), ISNUMBER('copo attainment 15-19'!F69)),'COPO correlation 15-19'!E65*'copo attainment 15-19'!F69/3," ")</f>
        <v>2</v>
      </c>
      <c r="G69" s="19" t="str">
        <f>IF(AND(ISNUMBER('COPO correlation 15-19'!F65), ISNUMBER('copo attainment 15-19'!G69)),'COPO correlation 15-19'!F65*'copo attainment 15-19'!G69/3," ")</f>
        <v xml:space="preserve"> </v>
      </c>
      <c r="H69" s="19">
        <f>IF(AND(ISNUMBER('COPO correlation 15-19'!G65), ISNUMBER('copo attainment 15-19'!H69)),'COPO correlation 15-19'!G65*'copo attainment 15-19'!H69/3," ")</f>
        <v>2</v>
      </c>
      <c r="I69" s="19">
        <f>IF(AND(ISNUMBER('COPO correlation 15-19'!H65), ISNUMBER('copo attainment 15-19'!I69)),'COPO correlation 15-19'!H65*'copo attainment 15-19'!I69/3," ")</f>
        <v>1</v>
      </c>
      <c r="J69" s="19" t="str">
        <f>IF(AND(ISNUMBER('COPO correlation 15-19'!I65), ISNUMBER('copo attainment 15-19'!J69)),'COPO correlation 15-19'!I65*'copo attainment 15-19'!J69/3," ")</f>
        <v xml:space="preserve"> </v>
      </c>
      <c r="K69" s="19">
        <f>IF(AND(ISNUMBER('COPO correlation 15-19'!J65), ISNUMBER('copo attainment 15-19'!K69)),'COPO correlation 15-19'!J65*'copo attainment 15-19'!K69/3," ")</f>
        <v>3</v>
      </c>
      <c r="L69" s="19">
        <f>IF(AND(ISNUMBER('COPO correlation 15-19'!K65), ISNUMBER('copo attainment 15-19'!L69)),'COPO correlation 15-19'!K65*'copo attainment 15-19'!L69/3," ")</f>
        <v>2</v>
      </c>
      <c r="M69" s="19">
        <f>IF(AND(ISNUMBER('COPO correlation 15-19'!L65), ISNUMBER('copo attainment 15-19'!M69)),'COPO correlation 15-19'!L65*'copo attainment 15-19'!M69/3," ")</f>
        <v>3</v>
      </c>
      <c r="N69" s="19">
        <f>IF(AND(ISNUMBER('COPO correlation 15-19'!M65), ISNUMBER('copo attainment 15-19'!N69)),'COPO correlation 15-19'!M65*'copo attainment 15-19'!N69/3," ")</f>
        <v>2</v>
      </c>
      <c r="O69" s="19" t="str">
        <f>IF(AND(ISNUMBER('COPO correlation 15-19'!N65), ISNUMBER('copo attainment 15-19'!O69)),'COPO correlation 15-19'!N65*'copo attainment 15-19'!O69/3," ")</f>
        <v xml:space="preserve"> </v>
      </c>
      <c r="P69" s="19" t="str">
        <f>IF(AND(ISNUMBER('COPO correlation 15-19'!O65), ISNUMBER('copo attainment 15-19'!P69)),'COPO correlation 15-19'!O65*'copo attainment 15-19'!P69/3," ")</f>
        <v xml:space="preserve"> </v>
      </c>
    </row>
    <row r="70" spans="1:16" ht="15.75" x14ac:dyDescent="0.25">
      <c r="A70" s="22" t="s">
        <v>128</v>
      </c>
      <c r="B70" s="4" t="s">
        <v>129</v>
      </c>
      <c r="C70" s="19">
        <f>IF(AND(ISNUMBER('COPO correlation 15-19'!B66), ISNUMBER('copo attainment 15-19'!C70)),'COPO correlation 15-19'!B66*'copo attainment 15-19'!C70/3," ")</f>
        <v>0.33333333333333331</v>
      </c>
      <c r="D70" s="19">
        <f>IF(AND(ISNUMBER('COPO correlation 15-19'!C66), ISNUMBER('copo attainment 15-19'!D70)),'COPO correlation 15-19'!C66*'copo attainment 15-19'!D70/3," ")</f>
        <v>0.66666666666666663</v>
      </c>
      <c r="E70" s="19">
        <f>IF(AND(ISNUMBER('COPO correlation 15-19'!D66), ISNUMBER('copo attainment 15-19'!E70)),'COPO correlation 15-19'!D66*'copo attainment 15-19'!E70/3," ")</f>
        <v>0.66666666666666663</v>
      </c>
      <c r="F70" s="19">
        <f>IF(AND(ISNUMBER('COPO correlation 15-19'!E66), ISNUMBER('copo attainment 15-19'!F70)),'COPO correlation 15-19'!E66*'copo attainment 15-19'!F70/3," ")</f>
        <v>0.33333333333333331</v>
      </c>
      <c r="G70" s="19">
        <f>IF(AND(ISNUMBER('COPO correlation 15-19'!F66), ISNUMBER('copo attainment 15-19'!G70)),'COPO correlation 15-19'!F66*'copo attainment 15-19'!G70/3," ")</f>
        <v>0.33333333333333331</v>
      </c>
      <c r="H70" s="19">
        <f>IF(AND(ISNUMBER('COPO correlation 15-19'!G66), ISNUMBER('copo attainment 15-19'!H70)),'COPO correlation 15-19'!G66*'copo attainment 15-19'!H70/3," ")</f>
        <v>0.33333333333333331</v>
      </c>
      <c r="I70" s="19">
        <f>IF(AND(ISNUMBER('COPO correlation 15-19'!H66), ISNUMBER('copo attainment 15-19'!I70)),'COPO correlation 15-19'!H66*'copo attainment 15-19'!I70/3," ")</f>
        <v>0.33333333333333331</v>
      </c>
      <c r="J70" s="19">
        <f>IF(AND(ISNUMBER('COPO correlation 15-19'!I66), ISNUMBER('copo attainment 15-19'!J70)),'COPO correlation 15-19'!I66*'copo attainment 15-19'!J70/3," ")</f>
        <v>0.66666666666666663</v>
      </c>
      <c r="K70" s="19">
        <f>IF(AND(ISNUMBER('COPO correlation 15-19'!J66), ISNUMBER('copo attainment 15-19'!K70)),'COPO correlation 15-19'!J66*'copo attainment 15-19'!K70/3," ")</f>
        <v>0.33333333333333331</v>
      </c>
      <c r="L70" s="19">
        <f>IF(AND(ISNUMBER('COPO correlation 15-19'!K66), ISNUMBER('copo attainment 15-19'!L70)),'COPO correlation 15-19'!K66*'copo attainment 15-19'!L70/3," ")</f>
        <v>1</v>
      </c>
      <c r="M70" s="19">
        <f>IF(AND(ISNUMBER('COPO correlation 15-19'!L66), ISNUMBER('copo attainment 15-19'!M70)),'COPO correlation 15-19'!L66*'copo attainment 15-19'!M70/3," ")</f>
        <v>0.66666666666666663</v>
      </c>
      <c r="N70" s="19">
        <f>IF(AND(ISNUMBER('COPO correlation 15-19'!M66), ISNUMBER('copo attainment 15-19'!N70)),'COPO correlation 15-19'!M66*'copo attainment 15-19'!N70/3," ")</f>
        <v>0.66666666666666663</v>
      </c>
      <c r="O70" s="19" t="str">
        <f>IF(AND(ISNUMBER('COPO correlation 15-19'!N66), ISNUMBER('copo attainment 15-19'!O70)),'COPO correlation 15-19'!N66*'copo attainment 15-19'!O70/3," ")</f>
        <v xml:space="preserve"> </v>
      </c>
      <c r="P70" s="19" t="str">
        <f>IF(AND(ISNUMBER('COPO correlation 15-19'!O66), ISNUMBER('copo attainment 15-19'!P70)),'COPO correlation 15-19'!O66*'copo attainment 15-19'!P70/3," ")</f>
        <v xml:space="preserve"> </v>
      </c>
    </row>
    <row r="71" spans="1:16" ht="15.75" x14ac:dyDescent="0.25">
      <c r="A71" s="22" t="s">
        <v>130</v>
      </c>
      <c r="B71" s="4" t="s">
        <v>131</v>
      </c>
      <c r="C71" s="19">
        <f>IF(AND(ISNUMBER('COPO correlation 15-19'!B67), ISNUMBER('copo attainment 15-19'!C71)),'COPO correlation 15-19'!B67*'copo attainment 15-19'!C71/3," ")</f>
        <v>3</v>
      </c>
      <c r="D71" s="19">
        <f>IF(AND(ISNUMBER('COPO correlation 15-19'!C67), ISNUMBER('copo attainment 15-19'!D71)),'COPO correlation 15-19'!C67*'copo attainment 15-19'!D71/3," ")</f>
        <v>2</v>
      </c>
      <c r="E71" s="19">
        <f>IF(AND(ISNUMBER('COPO correlation 15-19'!D67), ISNUMBER('copo attainment 15-19'!E71)),'COPO correlation 15-19'!D67*'copo attainment 15-19'!E71/3," ")</f>
        <v>3</v>
      </c>
      <c r="F71" s="19">
        <f>IF(AND(ISNUMBER('COPO correlation 15-19'!E67), ISNUMBER('copo attainment 15-19'!F71)),'COPO correlation 15-19'!E67*'copo attainment 15-19'!F71/3," ")</f>
        <v>3</v>
      </c>
      <c r="G71" s="19">
        <f>IF(AND(ISNUMBER('COPO correlation 15-19'!F67), ISNUMBER('copo attainment 15-19'!G71)),'COPO correlation 15-19'!F67*'copo attainment 15-19'!G71/3," ")</f>
        <v>2</v>
      </c>
      <c r="H71" s="19">
        <f>IF(AND(ISNUMBER('COPO correlation 15-19'!G67), ISNUMBER('copo attainment 15-19'!H71)),'COPO correlation 15-19'!G67*'copo attainment 15-19'!H71/3," ")</f>
        <v>1</v>
      </c>
      <c r="I71" s="19">
        <f>IF(AND(ISNUMBER('COPO correlation 15-19'!H67), ISNUMBER('copo attainment 15-19'!I71)),'COPO correlation 15-19'!H67*'copo attainment 15-19'!I71/3," ")</f>
        <v>1</v>
      </c>
      <c r="J71" s="19">
        <f>IF(AND(ISNUMBER('COPO correlation 15-19'!I67), ISNUMBER('copo attainment 15-19'!J71)),'COPO correlation 15-19'!I67*'copo attainment 15-19'!J71/3," ")</f>
        <v>2</v>
      </c>
      <c r="K71" s="19">
        <f>IF(AND(ISNUMBER('COPO correlation 15-19'!J67), ISNUMBER('copo attainment 15-19'!K71)),'COPO correlation 15-19'!J67*'copo attainment 15-19'!K71/3," ")</f>
        <v>3</v>
      </c>
      <c r="L71" s="19">
        <f>IF(AND(ISNUMBER('COPO correlation 15-19'!K67), ISNUMBER('copo attainment 15-19'!L71)),'COPO correlation 15-19'!K67*'copo attainment 15-19'!L71/3," ")</f>
        <v>3</v>
      </c>
      <c r="M71" s="19">
        <f>IF(AND(ISNUMBER('COPO correlation 15-19'!L67), ISNUMBER('copo attainment 15-19'!M71)),'COPO correlation 15-19'!L67*'copo attainment 15-19'!M71/3," ")</f>
        <v>3</v>
      </c>
      <c r="N71" s="19">
        <f>IF(AND(ISNUMBER('COPO correlation 15-19'!M67), ISNUMBER('copo attainment 15-19'!N71)),'COPO correlation 15-19'!M67*'copo attainment 15-19'!N71/3," ")</f>
        <v>2</v>
      </c>
      <c r="O71" s="19" t="str">
        <f>IF(AND(ISNUMBER('COPO correlation 15-19'!N67), ISNUMBER('copo attainment 15-19'!O71)),'COPO correlation 15-19'!N67*'copo attainment 15-19'!O71/3," ")</f>
        <v xml:space="preserve"> </v>
      </c>
      <c r="P71" s="19" t="str">
        <f>IF(AND(ISNUMBER('COPO correlation 15-19'!O67), ISNUMBER('copo attainment 15-19'!P71)),'COPO correlation 15-19'!O67*'copo attainment 15-19'!P71/3," ")</f>
        <v xml:space="preserve"> </v>
      </c>
    </row>
    <row r="72" spans="1:16" ht="15.75" x14ac:dyDescent="0.25">
      <c r="A72" s="22" t="s">
        <v>132</v>
      </c>
      <c r="B72" s="4" t="s">
        <v>133</v>
      </c>
      <c r="C72" s="19">
        <f>IF(AND(ISNUMBER('COPO correlation 15-19'!B68), ISNUMBER('copo attainment 15-19'!C72)),'COPO correlation 15-19'!B68*'copo attainment 15-19'!C72/3," ")</f>
        <v>2</v>
      </c>
      <c r="D72" s="19">
        <f>IF(AND(ISNUMBER('COPO correlation 15-19'!C68), ISNUMBER('copo attainment 15-19'!D72)),'COPO correlation 15-19'!C68*'copo attainment 15-19'!D72/3," ")</f>
        <v>1.3333333333333333</v>
      </c>
      <c r="E72" s="19">
        <f>IF(AND(ISNUMBER('COPO correlation 15-19'!D68), ISNUMBER('copo attainment 15-19'!E72)),'COPO correlation 15-19'!D68*'copo attainment 15-19'!E72/3," ")</f>
        <v>0.66666666666666663</v>
      </c>
      <c r="F72" s="19">
        <f>IF(AND(ISNUMBER('COPO correlation 15-19'!E68), ISNUMBER('copo attainment 15-19'!F72)),'COPO correlation 15-19'!E68*'copo attainment 15-19'!F72/3," ")</f>
        <v>0.66666666666666663</v>
      </c>
      <c r="G72" s="19">
        <f>IF(AND(ISNUMBER('COPO correlation 15-19'!F68), ISNUMBER('copo attainment 15-19'!G72)),'COPO correlation 15-19'!F68*'copo attainment 15-19'!G72/3," ")</f>
        <v>0.66666666666666663</v>
      </c>
      <c r="H72" s="19">
        <f>IF(AND(ISNUMBER('COPO correlation 15-19'!G68), ISNUMBER('copo attainment 15-19'!H72)),'COPO correlation 15-19'!G68*'copo attainment 15-19'!H72/3," ")</f>
        <v>0.66666666666666663</v>
      </c>
      <c r="I72" s="19">
        <f>IF(AND(ISNUMBER('COPO correlation 15-19'!H68), ISNUMBER('copo attainment 15-19'!I72)),'COPO correlation 15-19'!H68*'copo attainment 15-19'!I72/3," ")</f>
        <v>0.66666666666666663</v>
      </c>
      <c r="J72" s="19">
        <f>IF(AND(ISNUMBER('COPO correlation 15-19'!I68), ISNUMBER('copo attainment 15-19'!J72)),'COPO correlation 15-19'!I68*'copo attainment 15-19'!J72/3," ")</f>
        <v>0.66666666666666663</v>
      </c>
      <c r="K72" s="19">
        <f>IF(AND(ISNUMBER('COPO correlation 15-19'!J68), ISNUMBER('copo attainment 15-19'!K72)),'COPO correlation 15-19'!J68*'copo attainment 15-19'!K72/3," ")</f>
        <v>1.3333333333333333</v>
      </c>
      <c r="L72" s="19">
        <f>IF(AND(ISNUMBER('COPO correlation 15-19'!K68), ISNUMBER('copo attainment 15-19'!L72)),'COPO correlation 15-19'!K68*'copo attainment 15-19'!L72/3," ")</f>
        <v>1.3333333333333333</v>
      </c>
      <c r="M72" s="19">
        <f>IF(AND(ISNUMBER('COPO correlation 15-19'!L68), ISNUMBER('copo attainment 15-19'!M72)),'COPO correlation 15-19'!L68*'copo attainment 15-19'!M72/3," ")</f>
        <v>0.66666666666666663</v>
      </c>
      <c r="N72" s="19">
        <f>IF(AND(ISNUMBER('COPO correlation 15-19'!M68), ISNUMBER('copo attainment 15-19'!N72)),'COPO correlation 15-19'!M68*'copo attainment 15-19'!N72/3," ")</f>
        <v>1.3333333333333333</v>
      </c>
      <c r="O72" s="19" t="str">
        <f>IF(AND(ISNUMBER('COPO correlation 15-19'!N68), ISNUMBER('copo attainment 15-19'!O72)),'COPO correlation 15-19'!N68*'copo attainment 15-19'!O72/3," ")</f>
        <v xml:space="preserve"> </v>
      </c>
      <c r="P72" s="19" t="str">
        <f>IF(AND(ISNUMBER('COPO correlation 15-19'!O68), ISNUMBER('copo attainment 15-19'!P72)),'COPO correlation 15-19'!O68*'copo attainment 15-19'!P72/3," ")</f>
        <v xml:space="preserve"> </v>
      </c>
    </row>
    <row r="73" spans="1:16" x14ac:dyDescent="0.25">
      <c r="A73" s="21"/>
      <c r="B73" s="21"/>
      <c r="C73" s="20">
        <f t="shared" ref="C73:N73" si="0">SUM(C3:C72)</f>
        <v>84.986666666666679</v>
      </c>
      <c r="D73" s="20">
        <f t="shared" si="0"/>
        <v>90.663333333333327</v>
      </c>
      <c r="E73" s="20">
        <f t="shared" si="0"/>
        <v>69.083333333333343</v>
      </c>
      <c r="F73" s="20">
        <f t="shared" si="0"/>
        <v>57.843333333333348</v>
      </c>
      <c r="G73" s="20">
        <f t="shared" si="0"/>
        <v>43.333333333333329</v>
      </c>
      <c r="H73" s="20">
        <f t="shared" si="0"/>
        <v>29.086666666666666</v>
      </c>
      <c r="I73" s="20">
        <f t="shared" si="0"/>
        <v>32.25333333333333</v>
      </c>
      <c r="J73" s="20">
        <f t="shared" si="0"/>
        <v>17.083333333333332</v>
      </c>
      <c r="K73" s="20">
        <f t="shared" si="0"/>
        <v>51.5</v>
      </c>
      <c r="L73" s="20">
        <f t="shared" si="0"/>
        <v>24.996666666666666</v>
      </c>
      <c r="M73" s="20">
        <f t="shared" si="0"/>
        <v>29.966666666666669</v>
      </c>
      <c r="N73" s="20">
        <f t="shared" si="0"/>
        <v>59.59</v>
      </c>
      <c r="O73" s="20"/>
      <c r="P73" s="20"/>
    </row>
    <row r="74" spans="1:16" x14ac:dyDescent="0.25">
      <c r="A74" s="21"/>
      <c r="B74" s="21"/>
      <c r="C74" s="27">
        <f t="shared" ref="C74:P74" si="1">C73/COUNT(C3:C72)</f>
        <v>1.4652873563218394</v>
      </c>
      <c r="D74" s="27">
        <f t="shared" si="1"/>
        <v>1.5366666666666666</v>
      </c>
      <c r="E74" s="27">
        <f t="shared" si="1"/>
        <v>1.3545751633986931</v>
      </c>
      <c r="F74" s="27">
        <f t="shared" si="1"/>
        <v>1.2307092198581564</v>
      </c>
      <c r="G74" s="27">
        <f t="shared" si="1"/>
        <v>1.2745098039215685</v>
      </c>
      <c r="H74" s="27">
        <f t="shared" si="1"/>
        <v>1.4543333333333333</v>
      </c>
      <c r="I74" s="27">
        <f t="shared" si="1"/>
        <v>1.2901333333333331</v>
      </c>
      <c r="J74" s="27">
        <f t="shared" si="1"/>
        <v>1.553030303030303</v>
      </c>
      <c r="K74" s="27">
        <f t="shared" si="1"/>
        <v>1.6612903225806452</v>
      </c>
      <c r="L74" s="27">
        <f t="shared" si="1"/>
        <v>1.5622916666666666</v>
      </c>
      <c r="M74" s="27">
        <f t="shared" si="1"/>
        <v>1.3621212121212123</v>
      </c>
      <c r="N74" s="27">
        <f t="shared" si="1"/>
        <v>1.2678723404255321</v>
      </c>
      <c r="O74" s="27">
        <f t="shared" si="1"/>
        <v>0</v>
      </c>
      <c r="P74" s="27">
        <f t="shared" si="1"/>
        <v>0</v>
      </c>
    </row>
    <row r="75" spans="1:16" x14ac:dyDescent="0.25">
      <c r="B75" s="29" t="s">
        <v>141</v>
      </c>
      <c r="K75" s="35" t="s">
        <v>143</v>
      </c>
      <c r="L75" s="35"/>
      <c r="M75" s="35"/>
      <c r="N75" s="35"/>
    </row>
    <row r="76" spans="1:16" x14ac:dyDescent="0.25">
      <c r="B76" s="29" t="s">
        <v>142</v>
      </c>
      <c r="K76" s="35" t="s">
        <v>144</v>
      </c>
      <c r="L76" s="35"/>
      <c r="M76" s="35"/>
      <c r="N76" s="35"/>
    </row>
  </sheetData>
  <mergeCells count="6">
    <mergeCell ref="K75:N75"/>
    <mergeCell ref="K76:N76"/>
    <mergeCell ref="A2:N2"/>
    <mergeCell ref="A19:B19"/>
    <mergeCell ref="A36:B36"/>
    <mergeCell ref="A53:B53"/>
  </mergeCells>
  <pageMargins left="0.2" right="0.2" top="0" bottom="0" header="0.3" footer="0.3"/>
  <pageSetup paperSize="9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COPO correlation 15-19</vt:lpstr>
      <vt:lpstr>copo attainment 15-19</vt:lpstr>
      <vt:lpstr>final COPO attainment of 15-19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2018-12-10T06:12:10Z</cp:lastPrinted>
  <dcterms:created xsi:type="dcterms:W3CDTF">2018-11-30T05:53:59Z</dcterms:created>
  <dcterms:modified xsi:type="dcterms:W3CDTF">2024-06-06T06:01:47Z</dcterms:modified>
</cp:coreProperties>
</file>